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1国体\21国体ユニフォーム\【本国ユニフォーム】\R3年度\0_2スポ協→競技団体\"/>
    </mc:Choice>
  </mc:AlternateContent>
  <xr:revisionPtr revIDLastSave="0" documentId="13_ncr:1_{7F64A0C6-B1CA-417A-BCD4-9DC412079B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正式エントリー用" sheetId="3" r:id="rId1"/>
    <sheet name="競技団体派遣用" sheetId="5" r:id="rId2"/>
    <sheet name="本大会" sheetId="1" r:id="rId3"/>
    <sheet name="冬季大会" sheetId="2" r:id="rId4"/>
  </sheets>
  <definedNames>
    <definedName name="_xlnm.Print_Area" localSheetId="1">競技団体派遣用!$B$2:$AF$29</definedName>
    <definedName name="_xlnm.Print_Area" localSheetId="0">正式エントリー用!$B$2:$AF$33</definedName>
    <definedName name="_xlnm.Print_Area" localSheetId="2">本大会!$B$2:$M$25</definedName>
  </definedNames>
  <calcPr calcId="181029"/>
</workbook>
</file>

<file path=xl/calcChain.xml><?xml version="1.0" encoding="utf-8"?>
<calcChain xmlns="http://schemas.openxmlformats.org/spreadsheetml/2006/main">
  <c r="M16" i="5" l="1"/>
  <c r="I16" i="5"/>
  <c r="AA16" i="5"/>
  <c r="AE13" i="5"/>
  <c r="M25" i="3"/>
  <c r="I25" i="3"/>
  <c r="I24" i="3"/>
  <c r="AE16" i="3"/>
  <c r="AE22" i="3"/>
  <c r="AE19" i="3"/>
  <c r="AE13" i="3"/>
  <c r="AE11" i="5"/>
  <c r="I14" i="5"/>
  <c r="K14" i="5"/>
  <c r="M14" i="5"/>
  <c r="O14" i="5"/>
  <c r="Q14" i="5"/>
  <c r="S14" i="5"/>
  <c r="U14" i="5"/>
  <c r="W14" i="5"/>
  <c r="Y14" i="5"/>
  <c r="AA14" i="5"/>
  <c r="AC14" i="5"/>
  <c r="I15" i="5"/>
  <c r="K15" i="5"/>
  <c r="M15" i="5"/>
  <c r="O15" i="5"/>
  <c r="Q15" i="5"/>
  <c r="S15" i="5"/>
  <c r="U15" i="5"/>
  <c r="W15" i="5"/>
  <c r="Y15" i="5"/>
  <c r="AA15" i="5"/>
  <c r="AC15" i="5"/>
  <c r="G15" i="5"/>
  <c r="G14" i="5"/>
  <c r="AE12" i="5"/>
  <c r="AA25" i="3"/>
  <c r="AE12" i="3"/>
  <c r="AE11" i="3"/>
  <c r="W23" i="3"/>
  <c r="Y23" i="3"/>
  <c r="AA23" i="3"/>
  <c r="W24" i="3"/>
  <c r="Y24" i="3"/>
  <c r="AA24" i="3"/>
  <c r="U24" i="3"/>
  <c r="Q23" i="3"/>
  <c r="AE20" i="3"/>
  <c r="G24" i="3"/>
  <c r="K24" i="3"/>
  <c r="M24" i="3"/>
  <c r="O24" i="3"/>
  <c r="Q24" i="3"/>
  <c r="S24" i="3"/>
  <c r="AC24" i="3"/>
  <c r="I23" i="3"/>
  <c r="K23" i="3"/>
  <c r="M23" i="3"/>
  <c r="O23" i="3"/>
  <c r="S23" i="3"/>
  <c r="U23" i="3"/>
  <c r="AC23" i="3"/>
  <c r="G23" i="3"/>
  <c r="AE21" i="3"/>
  <c r="AE18" i="3"/>
  <c r="AE17" i="3"/>
  <c r="AE15" i="3"/>
  <c r="AE14" i="3"/>
  <c r="AE16" i="5" l="1"/>
  <c r="H21" i="5" s="1"/>
  <c r="Q21" i="5" s="1"/>
  <c r="AE25" i="3"/>
  <c r="H30" i="3" s="1"/>
  <c r="Q30" i="3" s="1"/>
  <c r="AE24" i="3"/>
  <c r="H29" i="3" s="1"/>
  <c r="Q29" i="3" s="1"/>
  <c r="AE14" i="5"/>
  <c r="AE15" i="5"/>
  <c r="H20" i="5" s="1"/>
  <c r="Q20" i="5" s="1"/>
  <c r="AE23" i="3"/>
  <c r="H28" i="3" s="1"/>
  <c r="Q28" i="3" s="1"/>
  <c r="H19" i="5" l="1"/>
  <c r="Q19" i="5" s="1"/>
  <c r="Q22" i="5" s="1"/>
  <c r="Q31" i="3"/>
</calcChain>
</file>

<file path=xl/sharedStrings.xml><?xml version="1.0" encoding="utf-8"?>
<sst xmlns="http://schemas.openxmlformats.org/spreadsheetml/2006/main" count="318" uniqueCount="123">
  <si>
    <t>胸囲</t>
    <rPh sb="0" eb="2">
      <t>キョウイ</t>
    </rPh>
    <phoneticPr fontId="1"/>
  </si>
  <si>
    <t>ウエスト</t>
    <phoneticPr fontId="1"/>
  </si>
  <si>
    <t>67~73</t>
    <phoneticPr fontId="1"/>
  </si>
  <si>
    <t>71~77</t>
    <phoneticPr fontId="1"/>
  </si>
  <si>
    <t>75~81</t>
    <phoneticPr fontId="1"/>
  </si>
  <si>
    <t>79~85</t>
    <phoneticPr fontId="1"/>
  </si>
  <si>
    <t>83~89</t>
    <phoneticPr fontId="1"/>
  </si>
  <si>
    <t>87~93</t>
    <phoneticPr fontId="1"/>
  </si>
  <si>
    <t>91~97</t>
    <phoneticPr fontId="1"/>
  </si>
  <si>
    <t>95~101</t>
    <phoneticPr fontId="1"/>
  </si>
  <si>
    <t>109~115</t>
    <phoneticPr fontId="1"/>
  </si>
  <si>
    <t>105~111</t>
    <phoneticPr fontId="1"/>
  </si>
  <si>
    <t>101~107</t>
    <phoneticPr fontId="1"/>
  </si>
  <si>
    <t>97~103</t>
    <phoneticPr fontId="1"/>
  </si>
  <si>
    <t>93~99</t>
    <phoneticPr fontId="1"/>
  </si>
  <si>
    <t>89~95</t>
    <phoneticPr fontId="1"/>
  </si>
  <si>
    <t>81~87</t>
    <phoneticPr fontId="1"/>
  </si>
  <si>
    <t>85~91</t>
    <phoneticPr fontId="1"/>
  </si>
  <si>
    <t>192~198</t>
    <phoneticPr fontId="1"/>
  </si>
  <si>
    <t>187~193</t>
    <phoneticPr fontId="1"/>
  </si>
  <si>
    <t>182~188</t>
    <phoneticPr fontId="1"/>
  </si>
  <si>
    <t>177~183</t>
    <phoneticPr fontId="1"/>
  </si>
  <si>
    <t>172~178</t>
    <phoneticPr fontId="1"/>
  </si>
  <si>
    <t>167~173</t>
    <phoneticPr fontId="1"/>
  </si>
  <si>
    <t>162~168</t>
    <phoneticPr fontId="1"/>
  </si>
  <si>
    <t>157~163</t>
    <phoneticPr fontId="1"/>
  </si>
  <si>
    <t>S</t>
    <phoneticPr fontId="1"/>
  </si>
  <si>
    <t>M</t>
    <phoneticPr fontId="1"/>
  </si>
  <si>
    <t>L</t>
    <phoneticPr fontId="1"/>
  </si>
  <si>
    <t>単位：㎝</t>
    <rPh sb="0" eb="2">
      <t>タンイ</t>
    </rPh>
    <phoneticPr fontId="1"/>
  </si>
  <si>
    <t>身長</t>
    <rPh sb="0" eb="2">
      <t>シンチョウ</t>
    </rPh>
    <phoneticPr fontId="1"/>
  </si>
  <si>
    <t>ｻｲｽﾞ</t>
    <phoneticPr fontId="1"/>
  </si>
  <si>
    <t>S</t>
    <phoneticPr fontId="1"/>
  </si>
  <si>
    <t>M</t>
    <phoneticPr fontId="1"/>
  </si>
  <si>
    <t>L</t>
    <phoneticPr fontId="1"/>
  </si>
  <si>
    <t>※ 生地に伸縮性はありません。　　</t>
    <phoneticPr fontId="1"/>
  </si>
  <si>
    <t>・キャップについては、フリーサイズとなります。</t>
    <phoneticPr fontId="1"/>
  </si>
  <si>
    <t>XS</t>
    <phoneticPr fontId="1"/>
  </si>
  <si>
    <t>XL</t>
    <phoneticPr fontId="1"/>
  </si>
  <si>
    <t>2XL</t>
    <phoneticPr fontId="1"/>
  </si>
  <si>
    <t>3XL</t>
    <phoneticPr fontId="1"/>
  </si>
  <si>
    <t>4XL</t>
    <phoneticPr fontId="1"/>
  </si>
  <si>
    <t>サイズ展開（・冬季大会防寒コート）</t>
    <rPh sb="3" eb="5">
      <t>テンカイ</t>
    </rPh>
    <rPh sb="7" eb="9">
      <t>トウキ</t>
    </rPh>
    <rPh sb="9" eb="11">
      <t>タイカイ</t>
    </rPh>
    <rPh sb="11" eb="13">
      <t>ボウカン</t>
    </rPh>
    <phoneticPr fontId="1"/>
  </si>
  <si>
    <t>サイズ展開（・本大会ユニフォームシャツ、パンツ）</t>
    <rPh sb="3" eb="5">
      <t>テンカイ</t>
    </rPh>
    <rPh sb="7" eb="10">
      <t>ホンタイカイ</t>
    </rPh>
    <phoneticPr fontId="1"/>
  </si>
  <si>
    <t>SS</t>
    <phoneticPr fontId="1"/>
  </si>
  <si>
    <t>O</t>
    <phoneticPr fontId="1"/>
  </si>
  <si>
    <t>XO</t>
    <phoneticPr fontId="1"/>
  </si>
  <si>
    <t>2XO</t>
    <phoneticPr fontId="1"/>
  </si>
  <si>
    <t>3XO</t>
    <phoneticPr fontId="1"/>
  </si>
  <si>
    <t>SS</t>
    <phoneticPr fontId="1"/>
  </si>
  <si>
    <t>XO</t>
    <phoneticPr fontId="1"/>
  </si>
  <si>
    <t>2XO</t>
    <phoneticPr fontId="1"/>
  </si>
  <si>
    <t>成年男子</t>
    <rPh sb="0" eb="2">
      <t>セイネン</t>
    </rPh>
    <rPh sb="2" eb="4">
      <t>ダンシ</t>
    </rPh>
    <phoneticPr fontId="1"/>
  </si>
  <si>
    <t>Ｌ</t>
    <phoneticPr fontId="1"/>
  </si>
  <si>
    <t>О</t>
    <phoneticPr fontId="1"/>
  </si>
  <si>
    <t>ＸО</t>
    <phoneticPr fontId="1"/>
  </si>
  <si>
    <t>２ＸО</t>
    <phoneticPr fontId="1"/>
  </si>
  <si>
    <t>３ＸО</t>
    <phoneticPr fontId="1"/>
  </si>
  <si>
    <t>特注</t>
    <rPh sb="0" eb="2">
      <t>トクチュウ</t>
    </rPh>
    <phoneticPr fontId="1"/>
  </si>
  <si>
    <t>上着</t>
    <rPh sb="0" eb="2">
      <t>ウワギ</t>
    </rPh>
    <phoneticPr fontId="1"/>
  </si>
  <si>
    <t>パンツ</t>
    <phoneticPr fontId="1"/>
  </si>
  <si>
    <t>成年女子
（女子）</t>
    <rPh sb="0" eb="2">
      <t>セイネン</t>
    </rPh>
    <rPh sb="2" eb="4">
      <t>ジョシ</t>
    </rPh>
    <rPh sb="6" eb="8">
      <t>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</si>
  <si>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</si>
  <si>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</si>
  <si>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サイズ表</t>
    <rPh sb="3" eb="4">
      <t>ヒョウ</t>
    </rPh>
    <phoneticPr fontId="1"/>
  </si>
  <si>
    <t>競技団体
派遣</t>
    <rPh sb="0" eb="4">
      <t>キョウギダンタイ</t>
    </rPh>
    <rPh sb="5" eb="7">
      <t>ハケン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</si>
  <si>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</si>
  <si>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</si>
  <si>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キャップ</t>
    <phoneticPr fontId="1"/>
  </si>
  <si>
    <t>○正式派遣用</t>
    <rPh sb="1" eb="3">
      <t>セイシキ</t>
    </rPh>
    <rPh sb="3" eb="6">
      <t>ハケンヨウ</t>
    </rPh>
    <phoneticPr fontId="1"/>
  </si>
  <si>
    <t>個</t>
    <rPh sb="0" eb="1">
      <t>コ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</si>
  <si>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</si>
  <si>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記載者名</t>
    <rPh sb="0" eb="2">
      <t>キサイ</t>
    </rPh>
    <rPh sb="2" eb="3">
      <t>シャ</t>
    </rPh>
    <rPh sb="3" eb="4">
      <t>メイ</t>
    </rPh>
    <phoneticPr fontId="1"/>
  </si>
  <si>
    <t>059-372-3881</t>
    <phoneticPr fontId="1"/>
  </si>
  <si>
    <t>kokutai@mie-sports.or.jp</t>
    <phoneticPr fontId="1"/>
  </si>
  <si>
    <t>連絡先</t>
    <rPh sb="0" eb="3">
      <t>レンラクサキ</t>
    </rPh>
    <phoneticPr fontId="1"/>
  </si>
  <si>
    <t>競技団体（個人）負担額</t>
    <rPh sb="0" eb="2">
      <t>キョウギ</t>
    </rPh>
    <rPh sb="2" eb="4">
      <t>ダンタイ</t>
    </rPh>
    <rPh sb="5" eb="7">
      <t>コジン</t>
    </rPh>
    <rPh sb="8" eb="10">
      <t>フタン</t>
    </rPh>
    <rPh sb="10" eb="11">
      <t>ガク</t>
    </rPh>
    <phoneticPr fontId="1"/>
  </si>
  <si>
    <t>上着</t>
    <rPh sb="0" eb="2">
      <t>ウワギ</t>
    </rPh>
    <phoneticPr fontId="1"/>
  </si>
  <si>
    <t>パンツ</t>
    <phoneticPr fontId="1"/>
  </si>
  <si>
    <t>キャップ</t>
    <phoneticPr fontId="1"/>
  </si>
  <si>
    <t>着</t>
    <rPh sb="0" eb="1">
      <t>チャク</t>
    </rPh>
    <phoneticPr fontId="1"/>
  </si>
  <si>
    <t>個</t>
    <rPh sb="0" eb="1">
      <t>コ</t>
    </rPh>
    <phoneticPr fontId="1"/>
  </si>
  <si>
    <t>×</t>
    <phoneticPr fontId="1"/>
  </si>
  <si>
    <t>=</t>
    <phoneticPr fontId="1"/>
  </si>
  <si>
    <t>total</t>
    <phoneticPr fontId="1"/>
  </si>
  <si>
    <t>1/2</t>
    <phoneticPr fontId="1"/>
  </si>
  <si>
    <t>第７６回国民体育大会（三重県）新ユニフォーム申込書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4">
      <t>ミエケン</t>
    </rPh>
    <rPh sb="15" eb="16">
      <t>シン</t>
    </rPh>
    <rPh sb="22" eb="25">
      <t>モウシコミショ</t>
    </rPh>
    <phoneticPr fontId="1"/>
  </si>
  <si>
    <t>申込書提出先</t>
    <rPh sb="0" eb="3">
      <t>モウシコミショ</t>
    </rPh>
    <rPh sb="3" eb="5">
      <t>テイシュツ</t>
    </rPh>
    <rPh sb="5" eb="6">
      <t>サキ</t>
    </rPh>
    <phoneticPr fontId="1"/>
  </si>
  <si>
    <t>e-mail:</t>
    <phoneticPr fontId="1"/>
  </si>
  <si>
    <t>059-372-3881</t>
    <phoneticPr fontId="1"/>
  </si>
  <si>
    <t>kokutai@mie-sports.or.jp</t>
    <phoneticPr fontId="1"/>
  </si>
  <si>
    <t>【様式第１号】</t>
    <rPh sb="1" eb="3">
      <t>ヨウシキ</t>
    </rPh>
    <rPh sb="3" eb="4">
      <t>ダイ</t>
    </rPh>
    <rPh sb="5" eb="6">
      <t>ゴウ</t>
    </rPh>
    <phoneticPr fontId="1"/>
  </si>
  <si>
    <t>ファクシミリ:</t>
    <phoneticPr fontId="1"/>
  </si>
  <si>
    <t>※枚数は記入されるか、ドロップダウンの数字から選択してください。</t>
    <rPh sb="1" eb="3">
      <t>マイスウ</t>
    </rPh>
    <rPh sb="4" eb="6">
      <t>キニュウ</t>
    </rPh>
    <rPh sb="19" eb="21">
      <t>スウジ</t>
    </rPh>
    <rPh sb="23" eb="25">
      <t>センタク</t>
    </rPh>
    <phoneticPr fontId="1"/>
  </si>
  <si>
    <t>114~118</t>
    <phoneticPr fontId="1"/>
  </si>
  <si>
    <t>100~104</t>
    <phoneticPr fontId="1"/>
  </si>
  <si>
    <t>122~126</t>
    <phoneticPr fontId="1"/>
  </si>
  <si>
    <t>108~112</t>
    <phoneticPr fontId="1"/>
  </si>
  <si>
    <t>167~172</t>
    <phoneticPr fontId="1"/>
  </si>
  <si>
    <t>172~177</t>
    <phoneticPr fontId="1"/>
  </si>
  <si>
    <t>177~182</t>
    <phoneticPr fontId="1"/>
  </si>
  <si>
    <t>130~134</t>
    <phoneticPr fontId="1"/>
  </si>
  <si>
    <t>116~120</t>
    <phoneticPr fontId="1"/>
  </si>
  <si>
    <t>○競技団体派遣用</t>
    <rPh sb="1" eb="3">
      <t>キョウギ</t>
    </rPh>
    <rPh sb="3" eb="5">
      <t>ダンタイ</t>
    </rPh>
    <rPh sb="5" eb="7">
      <t>ハケン</t>
    </rPh>
    <rPh sb="7" eb="8">
      <t>ヨウ</t>
    </rPh>
    <phoneticPr fontId="1"/>
  </si>
  <si>
    <t>競技団体派遣用代金振込先</t>
    <rPh sb="0" eb="4">
      <t>キョウギダンタイ</t>
    </rPh>
    <rPh sb="4" eb="7">
      <t>ハケンヨウ</t>
    </rPh>
    <rPh sb="7" eb="9">
      <t>ダイキン</t>
    </rPh>
    <rPh sb="9" eb="12">
      <t>フリコミサキ</t>
    </rPh>
    <phoneticPr fontId="1"/>
  </si>
  <si>
    <t>百五銀行平田町駅前支店</t>
    <rPh sb="0" eb="7">
      <t>ヒャクゴギンコウヒラタチョウ</t>
    </rPh>
    <rPh sb="7" eb="8">
      <t>エキ</t>
    </rPh>
    <rPh sb="8" eb="9">
      <t>マエ</t>
    </rPh>
    <rPh sb="9" eb="11">
      <t>シテン</t>
    </rPh>
    <phoneticPr fontId="1"/>
  </si>
  <si>
    <t>普通預金６０９７８４</t>
    <rPh sb="0" eb="2">
      <t>フツウ</t>
    </rPh>
    <rPh sb="2" eb="4">
      <t>ヨキン</t>
    </rPh>
    <phoneticPr fontId="1"/>
  </si>
  <si>
    <t>公益財団法人三重県スポーツ協会</t>
    <rPh sb="0" eb="9">
      <t>コウエキザイダンホウジンミエケン</t>
    </rPh>
    <rPh sb="13" eb="15">
      <t>キョウカイ</t>
    </rPh>
    <phoneticPr fontId="1"/>
  </si>
  <si>
    <t>※振込手数料はご負担ください。</t>
    <rPh sb="1" eb="6">
      <t>フリコミテスウリョウ</t>
    </rPh>
    <rPh sb="8" eb="10">
      <t>フタン</t>
    </rPh>
    <phoneticPr fontId="1"/>
  </si>
  <si>
    <t>競技団体派遣用金額</t>
    <rPh sb="0" eb="2">
      <t>キョウギ</t>
    </rPh>
    <rPh sb="2" eb="4">
      <t>ダンタイ</t>
    </rPh>
    <rPh sb="4" eb="6">
      <t>ハケン</t>
    </rPh>
    <rPh sb="6" eb="7">
      <t>ヨウ</t>
    </rPh>
    <rPh sb="7" eb="9">
      <t>キンガク</t>
    </rPh>
    <phoneticPr fontId="1"/>
  </si>
  <si>
    <t>4XO-5</t>
    <phoneticPr fontId="1"/>
  </si>
  <si>
    <t>6XO-6</t>
    <phoneticPr fontId="1"/>
  </si>
  <si>
    <t>8XO-7</t>
    <phoneticPr fontId="1"/>
  </si>
  <si>
    <t>・キャップについては、フリーサイズとなります。（58～60㎝）</t>
    <phoneticPr fontId="1"/>
  </si>
  <si>
    <t>※フリーサイズで合わない方は、ワンサイズ大きなＬＬサイズもあります。（60～62㎝）</t>
    <rPh sb="8" eb="9">
      <t>ア</t>
    </rPh>
    <rPh sb="12" eb="13">
      <t>カタ</t>
    </rPh>
    <rPh sb="20" eb="21">
      <t>オオ</t>
    </rPh>
    <phoneticPr fontId="1"/>
  </si>
  <si>
    <t>Ｆ→</t>
    <phoneticPr fontId="1"/>
  </si>
  <si>
    <t>ＬＬ→</t>
    <phoneticPr fontId="1"/>
  </si>
  <si>
    <t>正式エントリー分
負担額振込先</t>
    <rPh sb="0" eb="2">
      <t>セイシキ</t>
    </rPh>
    <rPh sb="7" eb="8">
      <t>ブン</t>
    </rPh>
    <rPh sb="9" eb="11">
      <t>フタン</t>
    </rPh>
    <rPh sb="11" eb="12">
      <t>ガク</t>
    </rPh>
    <rPh sb="12" eb="15">
      <t>フリコミサキ</t>
    </rPh>
    <phoneticPr fontId="1"/>
  </si>
  <si>
    <t>４ＸО-５</t>
    <phoneticPr fontId="1"/>
  </si>
  <si>
    <t>６ＸО-６</t>
    <phoneticPr fontId="1"/>
  </si>
  <si>
    <t>８ＸО-７</t>
    <phoneticPr fontId="1"/>
  </si>
  <si>
    <t>後日送付される請求書に記載の業者指定口座へ納入ください。</t>
    <rPh sb="0" eb="2">
      <t>ゴジツ</t>
    </rPh>
    <rPh sb="2" eb="4">
      <t>ソウフ</t>
    </rPh>
    <rPh sb="7" eb="10">
      <t>セイキュウショ</t>
    </rPh>
    <rPh sb="11" eb="13">
      <t>キサイ</t>
    </rPh>
    <rPh sb="14" eb="16">
      <t>ギョウシャ</t>
    </rPh>
    <rPh sb="16" eb="18">
      <t>シテイ</t>
    </rPh>
    <rPh sb="18" eb="20">
      <t>コウザ</t>
    </rPh>
    <rPh sb="21" eb="23">
      <t>ノウニュウ</t>
    </rPh>
    <phoneticPr fontId="1"/>
  </si>
  <si>
    <t>4XO-5以上は、Ｂ体となります。</t>
    <rPh sb="5" eb="7">
      <t>イジョウ</t>
    </rPh>
    <rPh sb="10" eb="11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</si>
</sst>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0"/>
      <color rgb="FFFF0000"/>
      <name val="Meiryo UI"/>
      <family val="2"/>
      <charset val="128"/>
    </font>
    <font>
      <b/>
      <sz val="12"/>
      <color rgb="FFFF0000"/>
      <name val="Meiryo UI"/>
      <family val="3"/>
      <charset val="128"/>
    </font>
    <font>
      <sz val="16"/>
      <color theme="1"/>
      <name val="Meiryo UI"/>
      <family val="2"/>
      <charset val="128"/>
    </font>
    <font>
      <u/>
      <sz val="10"/>
      <color theme="10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0" borderId="5" xfId="0" applyFont="1" applyBorder="1" applyProtection="1">
      <alignment vertical="center"/>
    </xf>
    <xf numFmtId="49" fontId="4" fillId="0" borderId="5" xfId="0" applyNumberFormat="1" applyFont="1" applyBorder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0" borderId="13" xfId="0" applyFont="1" applyBorder="1" applyProtection="1">
      <alignment vertical="center"/>
    </xf>
    <xf numFmtId="49" fontId="4" fillId="0" borderId="13" xfId="0" applyNumberFormat="1" applyFont="1" applyBorder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0" borderId="10" xfId="0" applyFont="1" applyBorder="1" applyProtection="1">
      <alignment vertical="center"/>
    </xf>
    <xf numFmtId="49" fontId="4" fillId="0" borderId="10" xfId="0" applyNumberFormat="1" applyFont="1" applyBorder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2" borderId="0" xfId="0" applyFont="1" applyFill="1" applyProtection="1">
      <alignment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4" fillId="2" borderId="7" xfId="0" applyFont="1" applyFill="1" applyBorder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10" fillId="2" borderId="0" xfId="1" applyFill="1" applyBorder="1" applyAlignment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4" fillId="2" borderId="9" xfId="0" applyFont="1" applyFill="1" applyBorder="1" applyProtection="1">
      <alignment vertical="center"/>
      <protection locked="0"/>
    </xf>
    <xf numFmtId="0" fontId="4" fillId="2" borderId="12" xfId="0" applyFont="1" applyFill="1" applyBorder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4" fillId="2" borderId="11" xfId="0" applyFont="1" applyFill="1" applyBorder="1" applyProtection="1">
      <alignment vertical="center"/>
      <protection locked="0"/>
    </xf>
    <xf numFmtId="0" fontId="4" fillId="2" borderId="13" xfId="0" applyFont="1" applyFill="1" applyBorder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distributed" vertical="center"/>
      <protection locked="0"/>
    </xf>
    <xf numFmtId="0" fontId="4" fillId="2" borderId="13" xfId="0" applyFont="1" applyFill="1" applyBorder="1" applyAlignment="1" applyProtection="1">
      <alignment horizontal="distributed" vertical="center"/>
      <protection locked="0"/>
    </xf>
    <xf numFmtId="0" fontId="10" fillId="2" borderId="13" xfId="1" applyFill="1" applyBorder="1" applyAlignment="1" applyProtection="1">
      <alignment vertical="center"/>
      <protection locked="0"/>
    </xf>
    <xf numFmtId="0" fontId="0" fillId="2" borderId="11" xfId="0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0" borderId="5" xfId="0" applyFont="1" applyBorder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distributed" vertical="center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>
      <alignment horizontal="left" vertical="center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8" xfId="0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vertical="center"/>
      <protection locked="0"/>
    </xf>
    <xf numFmtId="0" fontId="4" fillId="3" borderId="55" xfId="0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176" fontId="4" fillId="2" borderId="13" xfId="0" applyNumberFormat="1" applyFont="1" applyFill="1" applyBorder="1" applyAlignment="1" applyProtection="1">
      <alignment vertical="center"/>
    </xf>
    <xf numFmtId="176" fontId="4" fillId="2" borderId="12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13" xfId="0" applyFont="1" applyFill="1" applyBorder="1" applyAlignment="1" applyProtection="1">
      <alignment vertical="center" shrinkToFit="1"/>
      <protection locked="0"/>
    </xf>
    <xf numFmtId="0" fontId="4" fillId="2" borderId="12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1" applyFill="1" applyBorder="1" applyAlignment="1" applyProtection="1">
      <alignment vertical="center" shrinkToFit="1"/>
      <protection locked="0"/>
    </xf>
    <xf numFmtId="0" fontId="10" fillId="2" borderId="13" xfId="1" applyFill="1" applyBorder="1" applyAlignment="1" applyProtection="1">
      <alignment vertical="center" shrinkToFit="1"/>
      <protection locked="0"/>
    </xf>
    <xf numFmtId="0" fontId="10" fillId="2" borderId="12" xfId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</xf>
    <xf numFmtId="0" fontId="4" fillId="0" borderId="47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vertical="center"/>
    </xf>
    <xf numFmtId="0" fontId="4" fillId="0" borderId="51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52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0" xfId="0" applyFont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176" fontId="4" fillId="2" borderId="13" xfId="0" applyNumberFormat="1" applyFont="1" applyFill="1" applyBorder="1" applyAlignment="1" applyProtection="1">
      <alignment vertical="center" shrinkToFit="1"/>
    </xf>
    <xf numFmtId="0" fontId="4" fillId="0" borderId="27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distributed"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vertical="center"/>
      <protection locked="0"/>
    </xf>
    <xf numFmtId="0" fontId="4" fillId="3" borderId="38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vertical="center"/>
      <protection locked="0"/>
    </xf>
    <xf numFmtId="0" fontId="4" fillId="3" borderId="43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distributed" vertical="center"/>
      <protection locked="0"/>
    </xf>
    <xf numFmtId="0" fontId="4" fillId="2" borderId="13" xfId="0" applyFont="1" applyFill="1" applyBorder="1" applyAlignment="1" applyProtection="1">
      <alignment horizontal="distributed" vertical="center"/>
      <protection locked="0"/>
    </xf>
    <xf numFmtId="0" fontId="10" fillId="2" borderId="13" xfId="1" applyFill="1" applyBorder="1" applyAlignment="1" applyProtection="1">
      <alignment vertical="center"/>
      <protection locked="0"/>
    </xf>
    <xf numFmtId="0" fontId="10" fillId="2" borderId="12" xfId="1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</xf>
    <xf numFmtId="0" fontId="4" fillId="0" borderId="50" xfId="0" applyFont="1" applyBorder="1" applyAlignment="1" applyProtection="1">
      <alignment vertical="center"/>
    </xf>
    <xf numFmtId="0" fontId="4" fillId="0" borderId="53" xfId="0" applyFont="1" applyBorder="1" applyAlignment="1" applyProtection="1">
      <alignment vertical="center"/>
    </xf>
    <xf numFmtId="0" fontId="4" fillId="0" borderId="56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54" xfId="0" applyFont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kutai@mie-sports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kutai@mie-sports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F40"/>
  <sheetViews>
    <sheetView tabSelected="1" view="pageBreakPreview" topLeftCell="A7" zoomScaleNormal="100" zoomScaleSheetLayoutView="100" workbookViewId="0">
      <selection activeCell="W12" sqref="W12:X12"/>
    </sheetView>
  </sheetViews>
  <sheetFormatPr defaultColWidth="4" defaultRowHeight="16.5" x14ac:dyDescent="0.25"/>
  <cols>
    <col min="1" max="14" width="4" style="16"/>
    <col min="15" max="15" width="4.5" style="16" customWidth="1"/>
    <col min="16" max="23" width="4" style="16"/>
    <col min="24" max="24" width="4.375" style="16" customWidth="1"/>
    <col min="25" max="25" width="4" style="16"/>
    <col min="26" max="26" width="4.375" style="16" customWidth="1"/>
    <col min="27" max="27" width="4" style="16"/>
    <col min="28" max="28" width="4.375" style="16" customWidth="1"/>
    <col min="29" max="31" width="4" style="16"/>
    <col min="32" max="32" width="4" style="16" customWidth="1"/>
    <col min="33" max="16384" width="4" style="16"/>
  </cols>
  <sheetData>
    <row r="2" spans="2:32" x14ac:dyDescent="0.25">
      <c r="B2" s="17"/>
      <c r="C2" s="17" t="s">
        <v>91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2:32" ht="25.5" customHeight="1" x14ac:dyDescent="0.25">
      <c r="B3" s="199" t="s">
        <v>86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</row>
    <row r="4" spans="2:32" ht="14.25" customHeight="1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2:32" ht="21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59" t="s">
        <v>71</v>
      </c>
      <c r="Q5" s="159"/>
      <c r="R5" s="159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40"/>
    </row>
    <row r="6" spans="2:32" ht="21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59" t="s">
        <v>72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40"/>
    </row>
    <row r="7" spans="2:32" ht="21" x14ac:dyDescent="0.2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59" t="s">
        <v>75</v>
      </c>
      <c r="Q7" s="159"/>
      <c r="R7" s="159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40"/>
    </row>
    <row r="8" spans="2:32" x14ac:dyDescent="0.25">
      <c r="B8" s="104" t="s">
        <v>69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32" ht="19.5" customHeight="1" thickBot="1" x14ac:dyDescent="0.3">
      <c r="B9" s="41"/>
      <c r="C9" s="42"/>
      <c r="D9" s="42"/>
      <c r="E9" s="42"/>
      <c r="F9" s="42"/>
      <c r="G9" s="165" t="s">
        <v>64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97"/>
      <c r="X9" s="197"/>
      <c r="Y9" s="197"/>
      <c r="Z9" s="197"/>
      <c r="AA9" s="197"/>
      <c r="AB9" s="197"/>
      <c r="AC9" s="197"/>
      <c r="AD9" s="198"/>
      <c r="AE9" s="205" t="s">
        <v>66</v>
      </c>
      <c r="AF9" s="201"/>
    </row>
    <row r="10" spans="2:32" ht="19.5" customHeight="1" x14ac:dyDescent="0.25">
      <c r="B10" s="43"/>
      <c r="C10" s="44"/>
      <c r="D10" s="44"/>
      <c r="E10" s="44"/>
      <c r="F10" s="44"/>
      <c r="G10" s="165" t="s">
        <v>44</v>
      </c>
      <c r="H10" s="166"/>
      <c r="I10" s="166" t="s">
        <v>26</v>
      </c>
      <c r="J10" s="166"/>
      <c r="K10" s="166" t="s">
        <v>27</v>
      </c>
      <c r="L10" s="166"/>
      <c r="M10" s="166" t="s">
        <v>53</v>
      </c>
      <c r="N10" s="166"/>
      <c r="O10" s="166" t="s">
        <v>54</v>
      </c>
      <c r="P10" s="166"/>
      <c r="Q10" s="166" t="s">
        <v>55</v>
      </c>
      <c r="R10" s="166"/>
      <c r="S10" s="166" t="s">
        <v>56</v>
      </c>
      <c r="T10" s="166"/>
      <c r="U10" s="166" t="s">
        <v>57</v>
      </c>
      <c r="V10" s="203"/>
      <c r="W10" s="163" t="s">
        <v>118</v>
      </c>
      <c r="X10" s="157"/>
      <c r="Y10" s="157" t="s">
        <v>119</v>
      </c>
      <c r="Z10" s="157"/>
      <c r="AA10" s="157" t="s">
        <v>120</v>
      </c>
      <c r="AB10" s="157"/>
      <c r="AC10" s="157" t="s">
        <v>58</v>
      </c>
      <c r="AD10" s="204"/>
      <c r="AE10" s="182"/>
      <c r="AF10" s="183"/>
    </row>
    <row r="11" spans="2:32" ht="23.25" customHeight="1" x14ac:dyDescent="0.25">
      <c r="B11" s="198" t="s">
        <v>52</v>
      </c>
      <c r="C11" s="200"/>
      <c r="D11" s="201"/>
      <c r="E11" s="45" t="s">
        <v>59</v>
      </c>
      <c r="F11" s="12"/>
      <c r="G11" s="164"/>
      <c r="H11" s="111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56"/>
      <c r="V11" s="111"/>
      <c r="W11" s="155"/>
      <c r="X11" s="110"/>
      <c r="Y11" s="110"/>
      <c r="Z11" s="110"/>
      <c r="AA11" s="110"/>
      <c r="AB11" s="110"/>
      <c r="AC11" s="110"/>
      <c r="AD11" s="145"/>
      <c r="AE11" s="138" t="str">
        <f>IF(AND(G11="",I11="",K11="",M11="",O11="",Q11="",S11="",U11="",W11="",Y11="",AA11="",AC11=""),"",SUM(G11:AD11))</f>
        <v/>
      </c>
      <c r="AF11" s="139"/>
    </row>
    <row r="12" spans="2:32" ht="23.25" customHeight="1" x14ac:dyDescent="0.25">
      <c r="B12" s="181"/>
      <c r="C12" s="182"/>
      <c r="D12" s="183"/>
      <c r="E12" s="45" t="s">
        <v>60</v>
      </c>
      <c r="F12" s="12"/>
      <c r="G12" s="164"/>
      <c r="H12" s="111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56"/>
      <c r="V12" s="111"/>
      <c r="W12" s="155"/>
      <c r="X12" s="110"/>
      <c r="Y12" s="110"/>
      <c r="Z12" s="110"/>
      <c r="AA12" s="110"/>
      <c r="AB12" s="110"/>
      <c r="AC12" s="110"/>
      <c r="AD12" s="145"/>
      <c r="AE12" s="138" t="str">
        <f>IF(AND(G12="",I12="",K12="",M12="",O12="",Q12="",S12="",U12="",W12="",Y12="",AA12="",AC12=""),"",SUM(G12:AD12))</f>
        <v/>
      </c>
      <c r="AF12" s="139"/>
    </row>
    <row r="13" spans="2:32" ht="23.25" customHeight="1" x14ac:dyDescent="0.25">
      <c r="B13" s="184"/>
      <c r="C13" s="185"/>
      <c r="D13" s="186"/>
      <c r="E13" s="111" t="s">
        <v>68</v>
      </c>
      <c r="F13" s="177"/>
      <c r="G13" s="151" t="s">
        <v>115</v>
      </c>
      <c r="H13" s="152"/>
      <c r="I13" s="110"/>
      <c r="J13" s="110"/>
      <c r="K13" s="154" t="s">
        <v>116</v>
      </c>
      <c r="L13" s="152"/>
      <c r="M13" s="110"/>
      <c r="N13" s="110"/>
      <c r="O13" s="96"/>
      <c r="P13" s="96"/>
      <c r="Q13" s="96"/>
      <c r="R13" s="96"/>
      <c r="S13" s="96"/>
      <c r="T13" s="96"/>
      <c r="U13" s="96"/>
      <c r="V13" s="96"/>
      <c r="W13" s="97"/>
      <c r="X13" s="97"/>
      <c r="Y13" s="97"/>
      <c r="Z13" s="98"/>
      <c r="AA13" s="167"/>
      <c r="AB13" s="168"/>
      <c r="AC13" s="169" t="s">
        <v>70</v>
      </c>
      <c r="AD13" s="170"/>
      <c r="AE13" s="138" t="str">
        <f>IF(AND(I13="",M13=""),"",SUM(G13:M13))</f>
        <v/>
      </c>
      <c r="AF13" s="139"/>
    </row>
    <row r="14" spans="2:32" ht="23.25" customHeight="1" x14ac:dyDescent="0.25">
      <c r="B14" s="191" t="s">
        <v>61</v>
      </c>
      <c r="C14" s="192"/>
      <c r="D14" s="193"/>
      <c r="E14" s="45" t="s">
        <v>59</v>
      </c>
      <c r="F14" s="12"/>
      <c r="G14" s="164"/>
      <c r="H14" s="111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56"/>
      <c r="V14" s="111"/>
      <c r="W14" s="155"/>
      <c r="X14" s="110"/>
      <c r="Y14" s="110"/>
      <c r="Z14" s="110"/>
      <c r="AA14" s="110"/>
      <c r="AB14" s="110"/>
      <c r="AC14" s="110"/>
      <c r="AD14" s="145"/>
      <c r="AE14" s="138" t="str">
        <f>IF(AND(G14="",I14="",K14="",M14="",O14="",Q14="",S14="",U14="",AC14=""),"",SUM(G14:AD14))</f>
        <v/>
      </c>
      <c r="AF14" s="139"/>
    </row>
    <row r="15" spans="2:32" ht="23.25" customHeight="1" x14ac:dyDescent="0.25">
      <c r="B15" s="171"/>
      <c r="C15" s="172"/>
      <c r="D15" s="173"/>
      <c r="E15" s="45" t="s">
        <v>60</v>
      </c>
      <c r="F15" s="12"/>
      <c r="G15" s="164"/>
      <c r="H15" s="111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56"/>
      <c r="V15" s="111"/>
      <c r="W15" s="155"/>
      <c r="X15" s="110"/>
      <c r="Y15" s="110"/>
      <c r="Z15" s="110"/>
      <c r="AA15" s="110"/>
      <c r="AB15" s="110"/>
      <c r="AC15" s="110"/>
      <c r="AD15" s="145"/>
      <c r="AE15" s="138" t="str">
        <f t="shared" ref="AE15" si="0">IF(AND(G15="",I15="",K15="",M15="",O15="",Q15="",S15="",U15="",AC15=""),"",SUM(G15:AD15))</f>
        <v/>
      </c>
      <c r="AF15" s="139"/>
    </row>
    <row r="16" spans="2:32" ht="23.25" customHeight="1" x14ac:dyDescent="0.25">
      <c r="B16" s="194"/>
      <c r="C16" s="195"/>
      <c r="D16" s="196"/>
      <c r="E16" s="111" t="s">
        <v>68</v>
      </c>
      <c r="F16" s="177"/>
      <c r="G16" s="151" t="s">
        <v>115</v>
      </c>
      <c r="H16" s="152"/>
      <c r="I16" s="110"/>
      <c r="J16" s="110"/>
      <c r="K16" s="154" t="s">
        <v>116</v>
      </c>
      <c r="L16" s="152"/>
      <c r="M16" s="110"/>
      <c r="N16" s="110"/>
      <c r="O16" s="96"/>
      <c r="P16" s="96"/>
      <c r="Q16" s="96"/>
      <c r="R16" s="96"/>
      <c r="S16" s="96"/>
      <c r="T16" s="96"/>
      <c r="U16" s="96"/>
      <c r="V16" s="96"/>
      <c r="W16" s="97"/>
      <c r="X16" s="97"/>
      <c r="Y16" s="97"/>
      <c r="Z16" s="102"/>
      <c r="AA16" s="167"/>
      <c r="AB16" s="168"/>
      <c r="AC16" s="169" t="s">
        <v>70</v>
      </c>
      <c r="AD16" s="170"/>
      <c r="AE16" s="138" t="str">
        <f>IF(AND(I16="",M16=""),"",SUM(G16:M16))</f>
        <v/>
      </c>
      <c r="AF16" s="139"/>
    </row>
    <row r="17" spans="2:32" ht="23.25" customHeight="1" x14ac:dyDescent="0.25">
      <c r="B17" s="191" t="s">
        <v>62</v>
      </c>
      <c r="C17" s="192"/>
      <c r="D17" s="193"/>
      <c r="E17" s="45" t="s">
        <v>59</v>
      </c>
      <c r="F17" s="12"/>
      <c r="G17" s="164"/>
      <c r="H17" s="111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1"/>
      <c r="W17" s="155"/>
      <c r="X17" s="110"/>
      <c r="Y17" s="110"/>
      <c r="Z17" s="110"/>
      <c r="AA17" s="110"/>
      <c r="AB17" s="110"/>
      <c r="AC17" s="110"/>
      <c r="AD17" s="145"/>
      <c r="AE17" s="138" t="str">
        <f>IF(AND(G17="",I17="",K17="",M17="",O17="",Q17="",S17="",U17="",AC17=""),"",SUM(G17:AD17))</f>
        <v/>
      </c>
      <c r="AF17" s="139"/>
    </row>
    <row r="18" spans="2:32" ht="23.25" customHeight="1" x14ac:dyDescent="0.25">
      <c r="B18" s="171"/>
      <c r="C18" s="172"/>
      <c r="D18" s="173"/>
      <c r="E18" s="45" t="s">
        <v>60</v>
      </c>
      <c r="F18" s="12"/>
      <c r="G18" s="164"/>
      <c r="H18" s="111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1"/>
      <c r="W18" s="155"/>
      <c r="X18" s="110"/>
      <c r="Y18" s="110"/>
      <c r="Z18" s="110"/>
      <c r="AA18" s="110"/>
      <c r="AB18" s="110"/>
      <c r="AC18" s="110"/>
      <c r="AD18" s="145"/>
      <c r="AE18" s="138" t="str">
        <f t="shared" ref="AE18" si="1">IF(AND(G18="",I18="",K18="",M18="",O18="",Q18="",S18="",U18="",AC18=""),"",SUM(G18:AD18))</f>
        <v/>
      </c>
      <c r="AF18" s="139"/>
    </row>
    <row r="19" spans="2:32" ht="23.25" customHeight="1" thickBot="1" x14ac:dyDescent="0.3">
      <c r="B19" s="194"/>
      <c r="C19" s="195"/>
      <c r="D19" s="196"/>
      <c r="E19" s="111" t="s">
        <v>68</v>
      </c>
      <c r="F19" s="177"/>
      <c r="G19" s="151" t="s">
        <v>115</v>
      </c>
      <c r="H19" s="152"/>
      <c r="I19" s="110"/>
      <c r="J19" s="110"/>
      <c r="K19" s="154" t="s">
        <v>116</v>
      </c>
      <c r="L19" s="152"/>
      <c r="M19" s="110"/>
      <c r="N19" s="110"/>
      <c r="O19" s="96"/>
      <c r="P19" s="96"/>
      <c r="Q19" s="96"/>
      <c r="R19" s="96"/>
      <c r="S19" s="96"/>
      <c r="T19" s="96"/>
      <c r="U19" s="96"/>
      <c r="V19" s="96"/>
      <c r="W19" s="97"/>
      <c r="X19" s="97"/>
      <c r="Y19" s="97"/>
      <c r="Z19" s="98"/>
      <c r="AA19" s="167"/>
      <c r="AB19" s="168"/>
      <c r="AC19" s="169" t="s">
        <v>70</v>
      </c>
      <c r="AD19" s="170"/>
      <c r="AE19" s="138" t="str">
        <f>IF(AND(I19="",M19=""),"",SUM(G19:M19))</f>
        <v/>
      </c>
      <c r="AF19" s="139"/>
    </row>
    <row r="20" spans="2:32" ht="23.25" customHeight="1" x14ac:dyDescent="0.25">
      <c r="B20" s="171" t="s">
        <v>63</v>
      </c>
      <c r="C20" s="172"/>
      <c r="D20" s="173"/>
      <c r="E20" s="46" t="s">
        <v>59</v>
      </c>
      <c r="F20" s="47"/>
      <c r="G20" s="164"/>
      <c r="H20" s="111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  <c r="W20" s="158"/>
      <c r="X20" s="128"/>
      <c r="Y20" s="128"/>
      <c r="Z20" s="128"/>
      <c r="AA20" s="128"/>
      <c r="AB20" s="128"/>
      <c r="AC20" s="128"/>
      <c r="AD20" s="162"/>
      <c r="AE20" s="138" t="str">
        <f>IF(AND(G20="",I20="",K20="",M20="",O20="",Q20="",S20="",U20="",AC20=""),"",SUM(G20:AD20))</f>
        <v/>
      </c>
      <c r="AF20" s="139"/>
    </row>
    <row r="21" spans="2:32" ht="23.25" customHeight="1" thickBot="1" x14ac:dyDescent="0.3">
      <c r="B21" s="171"/>
      <c r="C21" s="172"/>
      <c r="D21" s="173"/>
      <c r="E21" s="48" t="s">
        <v>60</v>
      </c>
      <c r="F21" s="49"/>
      <c r="G21" s="164"/>
      <c r="H21" s="111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1"/>
      <c r="W21" s="129"/>
      <c r="X21" s="130"/>
      <c r="Y21" s="130"/>
      <c r="Z21" s="130"/>
      <c r="AA21" s="130"/>
      <c r="AB21" s="130"/>
      <c r="AC21" s="130"/>
      <c r="AD21" s="161"/>
      <c r="AE21" s="138" t="str">
        <f t="shared" ref="AE21" si="2">IF(AND(G21="",I21="",K21="",M21="",O21="",Q21="",S21="",U21="",AC21=""),"",SUM(G21:AD21))</f>
        <v/>
      </c>
      <c r="AF21" s="139"/>
    </row>
    <row r="22" spans="2:32" ht="23.25" customHeight="1" thickBot="1" x14ac:dyDescent="0.3">
      <c r="B22" s="174"/>
      <c r="C22" s="175"/>
      <c r="D22" s="176"/>
      <c r="E22" s="111" t="s">
        <v>68</v>
      </c>
      <c r="F22" s="177"/>
      <c r="G22" s="151" t="s">
        <v>115</v>
      </c>
      <c r="H22" s="152"/>
      <c r="I22" s="110"/>
      <c r="J22" s="110"/>
      <c r="K22" s="154" t="s">
        <v>116</v>
      </c>
      <c r="L22" s="152"/>
      <c r="M22" s="110"/>
      <c r="N22" s="110"/>
      <c r="O22" s="96"/>
      <c r="P22" s="96"/>
      <c r="Q22" s="96"/>
      <c r="R22" s="96"/>
      <c r="S22" s="96"/>
      <c r="T22" s="96"/>
      <c r="U22" s="96"/>
      <c r="V22" s="96"/>
      <c r="W22" s="97"/>
      <c r="X22" s="97"/>
      <c r="Y22" s="97"/>
      <c r="Z22" s="98"/>
      <c r="AA22" s="167"/>
      <c r="AB22" s="168"/>
      <c r="AC22" s="169" t="s">
        <v>70</v>
      </c>
      <c r="AD22" s="170"/>
      <c r="AE22" s="138" t="str">
        <f>IF(AND(I22="",M22=""),"",SUM(G22:M22))</f>
        <v/>
      </c>
      <c r="AF22" s="139"/>
    </row>
    <row r="23" spans="2:32" ht="20.25" customHeight="1" thickTop="1" x14ac:dyDescent="0.25">
      <c r="B23" s="178" t="s">
        <v>67</v>
      </c>
      <c r="C23" s="179"/>
      <c r="D23" s="180"/>
      <c r="E23" s="50" t="s">
        <v>59</v>
      </c>
      <c r="F23" s="51"/>
      <c r="G23" s="149" t="str">
        <f>IF(AND(G11="",G14="",G17="",G20=""),"",SUM(G11,G14,G17,G20))</f>
        <v/>
      </c>
      <c r="H23" s="141"/>
      <c r="I23" s="140" t="str">
        <f t="shared" ref="I23" si="3">IF(AND(I11="",I14="",I17="",I20=""),"",SUM(I11,I14,I17,I20))</f>
        <v/>
      </c>
      <c r="J23" s="140"/>
      <c r="K23" s="140" t="str">
        <f t="shared" ref="K23:K24" si="4">IF(AND(K11="",K14="",K17="",K20=""),"",SUM(K11,K14,K17,K20))</f>
        <v/>
      </c>
      <c r="L23" s="140"/>
      <c r="M23" s="140" t="str">
        <f t="shared" ref="M23:M25" si="5">IF(AND(M11="",M14="",M17="",M20=""),"",SUM(M11,M14,M17,M20))</f>
        <v/>
      </c>
      <c r="N23" s="140"/>
      <c r="O23" s="140" t="str">
        <f t="shared" ref="O23:O24" si="6">IF(AND(O11="",O14="",O17="",O20=""),"",SUM(O11,O14,O17,O20))</f>
        <v/>
      </c>
      <c r="P23" s="140"/>
      <c r="Q23" s="140" t="str">
        <f t="shared" ref="Q23:Q24" si="7">IF(AND(Q11="",Q14="",Q17="",Q20=""),"",SUM(Q11,Q14,Q17,Q20))</f>
        <v/>
      </c>
      <c r="R23" s="140"/>
      <c r="S23" s="140" t="str">
        <f t="shared" ref="S23:S24" si="8">IF(AND(S11="",S14="",S17="",S20=""),"",SUM(S11,S14,S17,S20))</f>
        <v/>
      </c>
      <c r="T23" s="140"/>
      <c r="U23" s="140" t="str">
        <f t="shared" ref="U23:AA24" si="9">IF(AND(U11="",U14="",U17="",U20=""),"",SUM(U11,U14,U17,U20))</f>
        <v/>
      </c>
      <c r="V23" s="141"/>
      <c r="W23" s="131" t="str">
        <f t="shared" si="9"/>
        <v/>
      </c>
      <c r="X23" s="132"/>
      <c r="Y23" s="132" t="str">
        <f t="shared" si="9"/>
        <v/>
      </c>
      <c r="Z23" s="132"/>
      <c r="AA23" s="132" t="str">
        <f t="shared" si="9"/>
        <v/>
      </c>
      <c r="AB23" s="132"/>
      <c r="AC23" s="142" t="str">
        <f t="shared" ref="AC23:AC24" si="10">IF(AND(AC11="",AC14="",AC17="",AC20=""),"",SUM(AC11,AC14,AC17,AC20))</f>
        <v/>
      </c>
      <c r="AD23" s="143"/>
      <c r="AE23" s="138" t="str">
        <f>IF(AND(G23="",I23="",K23="",M23="",O23="",Q23="",S23="",U23="",W23="",Y23="",AA23="",AC23=""),"",SUM(G23:AD23))</f>
        <v/>
      </c>
      <c r="AF23" s="139"/>
    </row>
    <row r="24" spans="2:32" ht="20.25" customHeight="1" thickBot="1" x14ac:dyDescent="0.3">
      <c r="B24" s="181"/>
      <c r="C24" s="182"/>
      <c r="D24" s="183"/>
      <c r="E24" s="45" t="s">
        <v>60</v>
      </c>
      <c r="F24" s="52"/>
      <c r="G24" s="150" t="str">
        <f>IF(AND(G12="",G15="",G18="",G21=""),"",SUM(G12,G15,G18,G21))</f>
        <v/>
      </c>
      <c r="H24" s="144"/>
      <c r="I24" s="137" t="str">
        <f>IF(AND(I12="",I15="",I18="",I21=""),"",SUM(I12,I15,I18,I21))</f>
        <v/>
      </c>
      <c r="J24" s="137"/>
      <c r="K24" s="137" t="str">
        <f t="shared" si="4"/>
        <v/>
      </c>
      <c r="L24" s="137"/>
      <c r="M24" s="137" t="str">
        <f t="shared" si="5"/>
        <v/>
      </c>
      <c r="N24" s="137"/>
      <c r="O24" s="137" t="str">
        <f t="shared" si="6"/>
        <v/>
      </c>
      <c r="P24" s="137"/>
      <c r="Q24" s="137" t="str">
        <f t="shared" si="7"/>
        <v/>
      </c>
      <c r="R24" s="137"/>
      <c r="S24" s="137" t="str">
        <f t="shared" si="8"/>
        <v/>
      </c>
      <c r="T24" s="137"/>
      <c r="U24" s="137" t="str">
        <f t="shared" si="9"/>
        <v/>
      </c>
      <c r="V24" s="144"/>
      <c r="W24" s="133" t="str">
        <f t="shared" si="9"/>
        <v/>
      </c>
      <c r="X24" s="134"/>
      <c r="Y24" s="134" t="str">
        <f t="shared" si="9"/>
        <v/>
      </c>
      <c r="Z24" s="134"/>
      <c r="AA24" s="134" t="str">
        <f t="shared" si="9"/>
        <v/>
      </c>
      <c r="AB24" s="134"/>
      <c r="AC24" s="135" t="str">
        <f t="shared" si="10"/>
        <v/>
      </c>
      <c r="AD24" s="136"/>
      <c r="AE24" s="138" t="str">
        <f>IF(AND(G24="",I24="",K24="",M24="",O24="",Q24="",S24="",U24="",W24="",Y24="",AA24="",AC24=""),"",SUM(G24:AD24))</f>
        <v/>
      </c>
      <c r="AF24" s="139"/>
    </row>
    <row r="25" spans="2:32" ht="20.25" customHeight="1" thickBot="1" x14ac:dyDescent="0.3">
      <c r="B25" s="184"/>
      <c r="C25" s="185"/>
      <c r="D25" s="186"/>
      <c r="E25" s="111" t="s">
        <v>68</v>
      </c>
      <c r="F25" s="177"/>
      <c r="G25" s="151" t="s">
        <v>115</v>
      </c>
      <c r="H25" s="152"/>
      <c r="I25" s="153" t="str">
        <f>IF(AND(I13="",I16="",I19="",I22=""),"",SUM(I13,I16,I19,I22))</f>
        <v/>
      </c>
      <c r="J25" s="153"/>
      <c r="K25" s="154" t="s">
        <v>116</v>
      </c>
      <c r="L25" s="152"/>
      <c r="M25" s="153" t="str">
        <f t="shared" si="5"/>
        <v/>
      </c>
      <c r="N25" s="153"/>
      <c r="O25" s="99"/>
      <c r="P25" s="99"/>
      <c r="Q25" s="99"/>
      <c r="R25" s="99"/>
      <c r="S25" s="99"/>
      <c r="T25" s="99"/>
      <c r="U25" s="99"/>
      <c r="V25" s="99"/>
      <c r="W25" s="100"/>
      <c r="X25" s="100"/>
      <c r="Y25" s="100"/>
      <c r="Z25" s="101"/>
      <c r="AA25" s="187" t="str">
        <f>IF(AND(AA13="",AA16="",AA19="",AA22=""),"",SUM(AA22,AA19,AA16,AA13))</f>
        <v/>
      </c>
      <c r="AB25" s="188"/>
      <c r="AC25" s="189" t="s">
        <v>70</v>
      </c>
      <c r="AD25" s="190"/>
      <c r="AE25" s="138" t="str">
        <f>IF(AND(I25="",M25=""),"",SUM(G25:M25))</f>
        <v/>
      </c>
      <c r="AF25" s="139"/>
    </row>
    <row r="26" spans="2:32" ht="20.25" customHeight="1" thickTop="1" x14ac:dyDescent="0.25">
      <c r="B26" s="15"/>
      <c r="C26" s="14" t="s">
        <v>93</v>
      </c>
      <c r="D26" s="15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"/>
      <c r="V26" s="14"/>
      <c r="W26" s="14"/>
      <c r="X26" s="14"/>
      <c r="Y26" s="14"/>
      <c r="Z26" s="14"/>
      <c r="AA26" s="14"/>
      <c r="AB26" s="14"/>
      <c r="AC26" s="15"/>
      <c r="AD26" s="15"/>
      <c r="AE26" s="14"/>
      <c r="AF26" s="14"/>
    </row>
    <row r="27" spans="2:32" ht="20.25" customHeight="1" x14ac:dyDescent="0.25">
      <c r="B27" s="15"/>
      <c r="C27" s="15"/>
      <c r="E27" s="14" t="s">
        <v>76</v>
      </c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4"/>
      <c r="V27" s="14"/>
      <c r="W27" s="14"/>
      <c r="X27" s="14"/>
      <c r="Y27" s="14"/>
      <c r="Z27" s="14"/>
      <c r="AA27" s="14"/>
      <c r="AB27" s="14"/>
      <c r="AC27" s="15"/>
      <c r="AD27" s="15"/>
      <c r="AE27" s="14"/>
      <c r="AF27" s="14"/>
    </row>
    <row r="28" spans="2:32" ht="20.25" customHeight="1" x14ac:dyDescent="0.25">
      <c r="B28" s="15"/>
      <c r="C28" s="15"/>
      <c r="D28" s="15"/>
      <c r="E28" s="18" t="s">
        <v>77</v>
      </c>
      <c r="F28" s="19"/>
      <c r="G28" s="20"/>
      <c r="H28" s="146" t="str">
        <f>IF(AE23="","",SUM(AE23))</f>
        <v/>
      </c>
      <c r="I28" s="147"/>
      <c r="J28" s="21" t="s">
        <v>80</v>
      </c>
      <c r="K28" s="21" t="s">
        <v>82</v>
      </c>
      <c r="L28" s="148">
        <v>8470</v>
      </c>
      <c r="M28" s="148"/>
      <c r="N28" s="22" t="s">
        <v>82</v>
      </c>
      <c r="O28" s="23" t="s">
        <v>85</v>
      </c>
      <c r="P28" s="21" t="s">
        <v>83</v>
      </c>
      <c r="Q28" s="105" t="str">
        <f>IF(H28="","",(L28*0.5)*H28)</f>
        <v/>
      </c>
      <c r="R28" s="105"/>
      <c r="S28" s="106"/>
      <c r="T28" s="17"/>
      <c r="U28" s="115" t="s">
        <v>87</v>
      </c>
      <c r="V28" s="116"/>
      <c r="W28" s="116"/>
      <c r="X28" s="116"/>
      <c r="Y28" s="90" t="s">
        <v>92</v>
      </c>
      <c r="Z28" s="87"/>
      <c r="AA28" s="11"/>
      <c r="AB28" s="71"/>
      <c r="AC28" s="113" t="s">
        <v>89</v>
      </c>
      <c r="AD28" s="113"/>
      <c r="AE28" s="113"/>
      <c r="AF28" s="114"/>
    </row>
    <row r="29" spans="2:32" ht="20.25" customHeight="1" x14ac:dyDescent="0.25">
      <c r="B29" s="15"/>
      <c r="C29" s="15"/>
      <c r="D29" s="15"/>
      <c r="E29" s="24" t="s">
        <v>78</v>
      </c>
      <c r="F29" s="25"/>
      <c r="G29" s="26"/>
      <c r="H29" s="146" t="str">
        <f>IF(AE24="","",SUM(AE24))</f>
        <v/>
      </c>
      <c r="I29" s="147"/>
      <c r="J29" s="27" t="s">
        <v>80</v>
      </c>
      <c r="K29" s="27" t="s">
        <v>82</v>
      </c>
      <c r="L29" s="148">
        <v>4180</v>
      </c>
      <c r="M29" s="148"/>
      <c r="N29" s="28" t="s">
        <v>82</v>
      </c>
      <c r="O29" s="29" t="s">
        <v>85</v>
      </c>
      <c r="P29" s="27" t="s">
        <v>83</v>
      </c>
      <c r="Q29" s="105" t="str">
        <f t="shared" ref="Q29:Q30" si="11">IF(H29="","",(L29*0.5)*H29)</f>
        <v/>
      </c>
      <c r="R29" s="105"/>
      <c r="S29" s="106"/>
      <c r="T29" s="17"/>
      <c r="U29" s="117"/>
      <c r="V29" s="118"/>
      <c r="W29" s="118"/>
      <c r="X29" s="118"/>
      <c r="Y29" s="90" t="s">
        <v>88</v>
      </c>
      <c r="Z29" s="12"/>
      <c r="AA29" s="11"/>
      <c r="AB29" s="119" t="s">
        <v>90</v>
      </c>
      <c r="AC29" s="120"/>
      <c r="AD29" s="120"/>
      <c r="AE29" s="120"/>
      <c r="AF29" s="121"/>
    </row>
    <row r="30" spans="2:32" ht="20.25" customHeight="1" x14ac:dyDescent="0.25">
      <c r="B30" s="15"/>
      <c r="C30" s="15"/>
      <c r="D30" s="15"/>
      <c r="E30" s="30" t="s">
        <v>79</v>
      </c>
      <c r="F30" s="31"/>
      <c r="G30" s="32"/>
      <c r="H30" s="146" t="str">
        <f>IF(AE25="","",SUM(AE25))</f>
        <v/>
      </c>
      <c r="I30" s="147"/>
      <c r="J30" s="33" t="s">
        <v>81</v>
      </c>
      <c r="K30" s="33" t="s">
        <v>82</v>
      </c>
      <c r="L30" s="148">
        <v>2200</v>
      </c>
      <c r="M30" s="148"/>
      <c r="N30" s="34" t="s">
        <v>82</v>
      </c>
      <c r="O30" s="35" t="s">
        <v>85</v>
      </c>
      <c r="P30" s="33" t="s">
        <v>83</v>
      </c>
      <c r="Q30" s="105" t="str">
        <f t="shared" si="11"/>
        <v/>
      </c>
      <c r="R30" s="105"/>
      <c r="S30" s="106"/>
      <c r="T30" s="17"/>
      <c r="U30" s="122" t="s">
        <v>117</v>
      </c>
      <c r="V30" s="123"/>
      <c r="W30" s="123"/>
      <c r="X30" s="123"/>
      <c r="Y30" s="88" t="s">
        <v>105</v>
      </c>
      <c r="Z30" s="65"/>
      <c r="AA30" s="65"/>
      <c r="AB30" s="65"/>
      <c r="AC30" s="65"/>
      <c r="AD30" s="65"/>
      <c r="AE30" s="65"/>
      <c r="AF30" s="66"/>
    </row>
    <row r="31" spans="2:32" ht="20.25" customHeight="1" x14ac:dyDescent="0.25">
      <c r="B31" s="15"/>
      <c r="C31" s="15"/>
      <c r="D31" s="15"/>
      <c r="E31" s="36"/>
      <c r="F31" s="36"/>
      <c r="G31" s="37"/>
      <c r="H31" s="37"/>
      <c r="I31" s="37"/>
      <c r="J31" s="37"/>
      <c r="K31" s="37"/>
      <c r="L31" s="38"/>
      <c r="M31" s="39"/>
      <c r="N31" s="107" t="s">
        <v>84</v>
      </c>
      <c r="O31" s="108"/>
      <c r="P31" s="109"/>
      <c r="Q31" s="105" t="str">
        <f>IF(AND(Q28="",Q29="",Q30=""),"",SUM(Q28:Q30))</f>
        <v/>
      </c>
      <c r="R31" s="105"/>
      <c r="S31" s="106"/>
      <c r="U31" s="124"/>
      <c r="V31" s="125"/>
      <c r="W31" s="125"/>
      <c r="X31" s="125"/>
      <c r="Y31" s="92" t="s">
        <v>106</v>
      </c>
      <c r="Z31" s="15"/>
      <c r="AA31" s="15"/>
      <c r="AB31" s="15"/>
      <c r="AC31" s="15"/>
      <c r="AD31" s="15"/>
      <c r="AE31" s="15"/>
      <c r="AF31" s="91"/>
    </row>
    <row r="32" spans="2:32" ht="20.25" customHeight="1" x14ac:dyDescent="0.25">
      <c r="B32" s="15"/>
      <c r="C32" s="15"/>
      <c r="D32" s="15"/>
      <c r="E32" s="14"/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26"/>
      <c r="V32" s="127"/>
      <c r="W32" s="127"/>
      <c r="X32" s="127"/>
      <c r="Y32" s="89" t="s">
        <v>107</v>
      </c>
      <c r="Z32" s="67"/>
      <c r="AA32" s="67"/>
      <c r="AB32" s="67"/>
      <c r="AC32" s="67"/>
      <c r="AD32" s="67"/>
      <c r="AE32" s="67"/>
      <c r="AF32" s="68"/>
    </row>
    <row r="33" spans="2:32" ht="21" customHeight="1" x14ac:dyDescent="0.25">
      <c r="B33" s="17"/>
      <c r="C33" s="15"/>
      <c r="D33" s="15"/>
      <c r="E33" s="14"/>
      <c r="F33" s="14"/>
      <c r="G33" s="15"/>
      <c r="H33" s="15"/>
      <c r="I33" s="15"/>
      <c r="J33" s="15"/>
      <c r="K33" s="15"/>
      <c r="L33" s="15"/>
      <c r="M33" s="15"/>
      <c r="N33" s="44"/>
      <c r="O33" s="44"/>
      <c r="P33" s="44"/>
      <c r="Q33" s="44"/>
      <c r="R33" s="44"/>
      <c r="S33" s="44"/>
      <c r="T33" s="94"/>
      <c r="U33" s="14" t="s">
        <v>108</v>
      </c>
      <c r="V33" s="94"/>
      <c r="W33" s="44"/>
      <c r="X33" s="47"/>
      <c r="Y33" s="44"/>
      <c r="Z33" s="44"/>
      <c r="AA33" s="44"/>
      <c r="AB33" s="44"/>
      <c r="AC33" s="44"/>
      <c r="AD33" s="44"/>
      <c r="AE33" s="44"/>
      <c r="AF33" s="17"/>
    </row>
    <row r="34" spans="2:32" ht="21" customHeight="1" x14ac:dyDescent="0.25">
      <c r="B34" s="17"/>
      <c r="C34" s="15"/>
      <c r="D34" s="15"/>
      <c r="E34" s="14"/>
      <c r="F34" s="14"/>
      <c r="G34" s="15"/>
      <c r="H34" s="15"/>
      <c r="I34" s="15"/>
      <c r="J34" s="15"/>
      <c r="K34" s="15"/>
      <c r="L34" s="15"/>
      <c r="M34" s="15"/>
      <c r="N34" s="53"/>
      <c r="O34" s="53"/>
      <c r="P34" s="53"/>
      <c r="Q34" s="53"/>
      <c r="R34" s="53"/>
      <c r="S34" s="53"/>
      <c r="T34" s="112"/>
      <c r="U34" s="112"/>
      <c r="V34" s="112"/>
      <c r="W34" s="44"/>
      <c r="X34" s="44"/>
      <c r="Y34" s="44"/>
      <c r="Z34" s="44"/>
      <c r="AA34" s="44"/>
      <c r="AB34" s="44"/>
      <c r="AC34" s="44"/>
      <c r="AD34" s="44"/>
      <c r="AE34" s="44"/>
      <c r="AF34" s="17"/>
    </row>
    <row r="35" spans="2:32" ht="21" customHeight="1" x14ac:dyDescent="0.25">
      <c r="B35" s="17"/>
      <c r="C35" s="15"/>
      <c r="D35" s="15"/>
      <c r="E35" s="44"/>
      <c r="F35" s="93"/>
      <c r="G35" s="93"/>
      <c r="H35" s="93"/>
      <c r="I35" s="93"/>
      <c r="J35" s="44"/>
      <c r="K35" s="44"/>
      <c r="L35" s="44"/>
      <c r="M35" s="53"/>
      <c r="N35" s="15"/>
      <c r="O35" s="15"/>
      <c r="P35" s="15"/>
      <c r="Q35" s="15"/>
      <c r="R35" s="44"/>
      <c r="S35" s="44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2:32" ht="21" customHeight="1" x14ac:dyDescent="0.25">
      <c r="B36" s="17"/>
      <c r="C36" s="15"/>
      <c r="D36" s="15"/>
      <c r="E36" s="44"/>
      <c r="F36" s="14"/>
      <c r="G36" s="14"/>
      <c r="H36" s="14"/>
      <c r="I36" s="47"/>
      <c r="J36" s="14"/>
      <c r="K36" s="14"/>
      <c r="L36" s="14"/>
      <c r="M36" s="53"/>
      <c r="N36" s="14"/>
      <c r="O36" s="14"/>
      <c r="P36" s="14"/>
      <c r="Q36" s="14"/>
      <c r="R36" s="14"/>
      <c r="S36" s="14"/>
      <c r="T36" s="5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2:32" ht="21" customHeight="1" x14ac:dyDescent="0.25">
      <c r="B37" s="17"/>
      <c r="C37" s="15"/>
      <c r="D37" s="15"/>
      <c r="E37" s="44"/>
      <c r="F37" s="14"/>
      <c r="G37" s="14"/>
      <c r="H37" s="14"/>
      <c r="I37" s="44"/>
      <c r="J37" s="14"/>
      <c r="K37" s="14"/>
      <c r="L37" s="14"/>
      <c r="M37" s="53"/>
      <c r="N37" s="14"/>
      <c r="O37" s="14"/>
      <c r="P37" s="14"/>
      <c r="Q37" s="14"/>
      <c r="R37" s="14"/>
      <c r="S37" s="14"/>
      <c r="T37" s="5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2:32" ht="21" customHeight="1" x14ac:dyDescent="0.25">
      <c r="B38" s="17"/>
      <c r="C38" s="15"/>
      <c r="D38" s="15"/>
      <c r="E38" s="44"/>
      <c r="F38" s="14"/>
      <c r="G38" s="14"/>
      <c r="H38" s="14"/>
      <c r="I38" s="4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5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2:32" ht="21" customHeight="1" x14ac:dyDescent="0.25">
      <c r="B39" s="17"/>
      <c r="C39" s="17"/>
      <c r="D39" s="14"/>
      <c r="E39" s="14"/>
      <c r="F39" s="14"/>
      <c r="G39" s="14"/>
      <c r="H39" s="14"/>
      <c r="I39" s="14"/>
      <c r="J39" s="14"/>
      <c r="K39" s="53"/>
      <c r="L39" s="14"/>
      <c r="M39" s="14"/>
      <c r="N39" s="14"/>
      <c r="O39" s="14"/>
      <c r="P39" s="14"/>
      <c r="Q39" s="57"/>
      <c r="R39" s="57"/>
      <c r="S39" s="57"/>
      <c r="T39" s="5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2:32" ht="21" customHeight="1" x14ac:dyDescent="0.25">
      <c r="B40" s="17"/>
      <c r="C40" s="1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</sheetData>
  <sheetProtection sheet="1" objects="1" scenarios="1"/>
  <mergeCells count="212">
    <mergeCell ref="G22:H22"/>
    <mergeCell ref="I22:J22"/>
    <mergeCell ref="K22:L22"/>
    <mergeCell ref="M22:N22"/>
    <mergeCell ref="M21:N21"/>
    <mergeCell ref="I23:J23"/>
    <mergeCell ref="K23:L23"/>
    <mergeCell ref="M23:N23"/>
    <mergeCell ref="S5:AE5"/>
    <mergeCell ref="P5:R5"/>
    <mergeCell ref="P6:R6"/>
    <mergeCell ref="AE13:AF13"/>
    <mergeCell ref="S10:T10"/>
    <mergeCell ref="U10:V10"/>
    <mergeCell ref="AC10:AD10"/>
    <mergeCell ref="O10:P10"/>
    <mergeCell ref="Q10:R10"/>
    <mergeCell ref="AE9:AF10"/>
    <mergeCell ref="AE11:AF11"/>
    <mergeCell ref="O11:P11"/>
    <mergeCell ref="Q11:R11"/>
    <mergeCell ref="S11:T11"/>
    <mergeCell ref="U11:V11"/>
    <mergeCell ref="AC11:AD11"/>
    <mergeCell ref="O12:P12"/>
    <mergeCell ref="Q12:R12"/>
    <mergeCell ref="S12:T12"/>
    <mergeCell ref="U12:V12"/>
    <mergeCell ref="AC12:AD12"/>
    <mergeCell ref="G9:AD9"/>
    <mergeCell ref="AE12:AF12"/>
    <mergeCell ref="B3:AF3"/>
    <mergeCell ref="AC13:AD13"/>
    <mergeCell ref="AA13:AB13"/>
    <mergeCell ref="S6:AE6"/>
    <mergeCell ref="B11:D13"/>
    <mergeCell ref="E13:F13"/>
    <mergeCell ref="G11:H11"/>
    <mergeCell ref="G12:H12"/>
    <mergeCell ref="I11:J11"/>
    <mergeCell ref="K11:L11"/>
    <mergeCell ref="M11:N11"/>
    <mergeCell ref="I12:J12"/>
    <mergeCell ref="K12:L12"/>
    <mergeCell ref="M12:N12"/>
    <mergeCell ref="G13:H13"/>
    <mergeCell ref="I13:J13"/>
    <mergeCell ref="K13:L13"/>
    <mergeCell ref="AA16:AB16"/>
    <mergeCell ref="AC16:AD16"/>
    <mergeCell ref="B20:D22"/>
    <mergeCell ref="E25:F25"/>
    <mergeCell ref="AE25:AF25"/>
    <mergeCell ref="B23:D25"/>
    <mergeCell ref="AA22:AB22"/>
    <mergeCell ref="AC22:AD22"/>
    <mergeCell ref="AA25:AB25"/>
    <mergeCell ref="AC25:AD25"/>
    <mergeCell ref="AE16:AF16"/>
    <mergeCell ref="B14:D16"/>
    <mergeCell ref="E19:F19"/>
    <mergeCell ref="AE19:AF19"/>
    <mergeCell ref="B17:D19"/>
    <mergeCell ref="E22:F22"/>
    <mergeCell ref="AA19:AB19"/>
    <mergeCell ref="AC19:AD19"/>
    <mergeCell ref="O17:P17"/>
    <mergeCell ref="Q17:R17"/>
    <mergeCell ref="S17:T17"/>
    <mergeCell ref="E16:F16"/>
    <mergeCell ref="S18:T18"/>
    <mergeCell ref="U18:V18"/>
    <mergeCell ref="M13:N13"/>
    <mergeCell ref="I14:J14"/>
    <mergeCell ref="K14:L14"/>
    <mergeCell ref="G19:H19"/>
    <mergeCell ref="I19:J19"/>
    <mergeCell ref="I21:J21"/>
    <mergeCell ref="K21:L21"/>
    <mergeCell ref="G16:H16"/>
    <mergeCell ref="I16:J16"/>
    <mergeCell ref="K16:L16"/>
    <mergeCell ref="G18:H18"/>
    <mergeCell ref="K19:L19"/>
    <mergeCell ref="I17:J17"/>
    <mergeCell ref="K17:L17"/>
    <mergeCell ref="M17:N17"/>
    <mergeCell ref="G20:H20"/>
    <mergeCell ref="G21:H21"/>
    <mergeCell ref="M19:N19"/>
    <mergeCell ref="I15:J15"/>
    <mergeCell ref="K15:L15"/>
    <mergeCell ref="M15:N15"/>
    <mergeCell ref="AC18:AD18"/>
    <mergeCell ref="I20:J20"/>
    <mergeCell ref="K20:L20"/>
    <mergeCell ref="M20:N20"/>
    <mergeCell ref="O20:P20"/>
    <mergeCell ref="Q20:R20"/>
    <mergeCell ref="S20:T20"/>
    <mergeCell ref="I18:J18"/>
    <mergeCell ref="K18:L18"/>
    <mergeCell ref="M18:N18"/>
    <mergeCell ref="O18:P18"/>
    <mergeCell ref="W10:X10"/>
    <mergeCell ref="Y10:Z10"/>
    <mergeCell ref="G14:H14"/>
    <mergeCell ref="G15:H15"/>
    <mergeCell ref="G17:H17"/>
    <mergeCell ref="G10:H10"/>
    <mergeCell ref="I10:J10"/>
    <mergeCell ref="K10:L10"/>
    <mergeCell ref="U17:V17"/>
    <mergeCell ref="W11:X11"/>
    <mergeCell ref="Y11:Z11"/>
    <mergeCell ref="W12:X12"/>
    <mergeCell ref="Y12:Z12"/>
    <mergeCell ref="O15:P15"/>
    <mergeCell ref="Q15:R15"/>
    <mergeCell ref="S15:T15"/>
    <mergeCell ref="M16:N16"/>
    <mergeCell ref="M14:N14"/>
    <mergeCell ref="O14:P14"/>
    <mergeCell ref="Q14:R14"/>
    <mergeCell ref="S14:T14"/>
    <mergeCell ref="M10:N10"/>
    <mergeCell ref="U14:V14"/>
    <mergeCell ref="W15:X15"/>
    <mergeCell ref="AA10:AB10"/>
    <mergeCell ref="AA11:AB11"/>
    <mergeCell ref="AA12:AB12"/>
    <mergeCell ref="AE22:AF22"/>
    <mergeCell ref="W20:X20"/>
    <mergeCell ref="Y20:Z20"/>
    <mergeCell ref="P7:R7"/>
    <mergeCell ref="S7:AE7"/>
    <mergeCell ref="AE21:AF21"/>
    <mergeCell ref="O21:P21"/>
    <mergeCell ref="Q21:R21"/>
    <mergeCell ref="S21:T21"/>
    <mergeCell ref="U21:V21"/>
    <mergeCell ref="AC21:AD21"/>
    <mergeCell ref="AE14:AF14"/>
    <mergeCell ref="AE15:AF15"/>
    <mergeCell ref="AE17:AF17"/>
    <mergeCell ref="AE18:AF18"/>
    <mergeCell ref="AE20:AF20"/>
    <mergeCell ref="AC15:AD15"/>
    <mergeCell ref="AC20:AD20"/>
    <mergeCell ref="W18:X18"/>
    <mergeCell ref="Y18:Z18"/>
    <mergeCell ref="AA18:AB18"/>
    <mergeCell ref="AC14:AD14"/>
    <mergeCell ref="AC17:AD17"/>
    <mergeCell ref="Q18:R18"/>
    <mergeCell ref="H28:I28"/>
    <mergeCell ref="H29:I29"/>
    <mergeCell ref="H30:I30"/>
    <mergeCell ref="L28:M28"/>
    <mergeCell ref="L29:M29"/>
    <mergeCell ref="L30:M30"/>
    <mergeCell ref="G23:H23"/>
    <mergeCell ref="G24:H24"/>
    <mergeCell ref="G25:H25"/>
    <mergeCell ref="I25:J25"/>
    <mergeCell ref="K25:L25"/>
    <mergeCell ref="M25:N25"/>
    <mergeCell ref="Y15:Z15"/>
    <mergeCell ref="AA15:AB15"/>
    <mergeCell ref="W17:X17"/>
    <mergeCell ref="Y17:Z17"/>
    <mergeCell ref="AA17:AB17"/>
    <mergeCell ref="U15:V15"/>
    <mergeCell ref="W14:X14"/>
    <mergeCell ref="Y14:Z14"/>
    <mergeCell ref="AA14:AB14"/>
    <mergeCell ref="AE24:AF24"/>
    <mergeCell ref="S23:T23"/>
    <mergeCell ref="U23:V23"/>
    <mergeCell ref="AC23:AD23"/>
    <mergeCell ref="AE23:AF23"/>
    <mergeCell ref="I24:J24"/>
    <mergeCell ref="K24:L24"/>
    <mergeCell ref="O24:P24"/>
    <mergeCell ref="O23:P23"/>
    <mergeCell ref="Q23:R23"/>
    <mergeCell ref="U24:V24"/>
    <mergeCell ref="M24:N24"/>
    <mergeCell ref="Q31:S31"/>
    <mergeCell ref="N31:P31"/>
    <mergeCell ref="Q28:S28"/>
    <mergeCell ref="Q29:S29"/>
    <mergeCell ref="Q30:S30"/>
    <mergeCell ref="U20:V20"/>
    <mergeCell ref="T34:V34"/>
    <mergeCell ref="AC28:AF28"/>
    <mergeCell ref="U28:X29"/>
    <mergeCell ref="AB29:AF29"/>
    <mergeCell ref="U30:X32"/>
    <mergeCell ref="AA20:AB20"/>
    <mergeCell ref="W21:X21"/>
    <mergeCell ref="Y21:Z21"/>
    <mergeCell ref="AA21:AB21"/>
    <mergeCell ref="W23:X23"/>
    <mergeCell ref="Y23:Z23"/>
    <mergeCell ref="AA23:AB23"/>
    <mergeCell ref="W24:X24"/>
    <mergeCell ref="Y24:Z24"/>
    <mergeCell ref="AA24:AB24"/>
    <mergeCell ref="AC24:AD24"/>
    <mergeCell ref="Q24:R24"/>
    <mergeCell ref="S24:T24"/>
  </mergeCells>
  <phoneticPr fontId="1"/>
  <dataValidations count="3">
    <dataValidation type="list" allowBlank="1" showInputMessage="1" showErrorMessage="1" sqref="AA22:AB22 AA16:AB16 M22:N22 AA19:AB19 G20:AD21 I22:J22 AA13:AB13" xr:uid="{00000000-0002-0000-0000-000000000000}">
      <formula1>"1,2,3,4,5,6,7,8,9,10,11,12,13,14,15"</formula1>
    </dataValidation>
    <dataValidation type="list" allowBlank="1" showInputMessage="1" showErrorMessage="1" sqref="I13:J13 M13:N13 G11:AD12 I16:J16 M16:N16 G14:AD15" xr:uid="{00000000-0002-0000-0000-000001000000}">
      <formula1>"1,2,3,4,5,6,7,8,9,10,11,12,13,14,15,16"</formula1>
    </dataValidation>
    <dataValidation type="list" allowBlank="1" showInputMessage="1" showErrorMessage="1" sqref="G17:AD18 I19:J19 M19:N19" xr:uid="{00000000-0002-0000-0000-000002000000}">
      <formula1>"1,2,3,4,5,6,7,8,9,10,11,12,13,14,15,16,17,18,19,20,21,22,23,24"</formula1>
    </dataValidation>
  </dataValidations>
  <hyperlinks>
    <hyperlink ref="AB29" r:id="rId1" xr:uid="{00000000-0004-0000-0000-000000000000}"/>
  </hyperlinks>
  <printOptions horizontalCentered="1"/>
  <pageMargins left="0.43307086614173229" right="0.27559055118110237" top="0.27559055118110237" bottom="0.23622047244094491" header="0.19685039370078741" footer="0.15748031496062992"/>
  <pageSetup paperSize="9" scale="80" orientation="landscape" r:id="rId2"/>
  <rowBreaks count="2" manualBreakCount="2">
    <brk id="38" min="1" max="31" man="1"/>
    <brk id="39" min="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F30"/>
  <sheetViews>
    <sheetView view="pageBreakPreview" zoomScaleNormal="100" zoomScaleSheetLayoutView="100" workbookViewId="0">
      <selection activeCell="AE11" sqref="AE11:AF11"/>
    </sheetView>
  </sheetViews>
  <sheetFormatPr defaultColWidth="4" defaultRowHeight="16.5" x14ac:dyDescent="0.25"/>
  <cols>
    <col min="1" max="14" width="4" style="16"/>
    <col min="15" max="15" width="4.5" style="16" customWidth="1"/>
    <col min="16" max="23" width="4" style="16"/>
    <col min="24" max="24" width="4.375" style="16" customWidth="1"/>
    <col min="25" max="25" width="4" style="16"/>
    <col min="26" max="26" width="4.375" style="16" customWidth="1"/>
    <col min="27" max="28" width="4" style="16"/>
    <col min="29" max="29" width="4.375" style="16" customWidth="1"/>
    <col min="30" max="31" width="4" style="16"/>
    <col min="32" max="32" width="4" style="16" customWidth="1"/>
    <col min="33" max="16384" width="4" style="16"/>
  </cols>
  <sheetData>
    <row r="2" spans="2:32" x14ac:dyDescent="0.25">
      <c r="B2" s="17"/>
      <c r="C2" s="17" t="s">
        <v>91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2:32" ht="25.5" customHeight="1" x14ac:dyDescent="0.25">
      <c r="B3" s="199" t="s">
        <v>86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</row>
    <row r="4" spans="2:32" ht="14.25" customHeight="1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2:32" ht="21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59" t="s">
        <v>71</v>
      </c>
      <c r="Q5" s="159"/>
      <c r="R5" s="159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40"/>
    </row>
    <row r="6" spans="2:32" ht="21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59" t="s">
        <v>72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40"/>
    </row>
    <row r="7" spans="2:32" ht="21" x14ac:dyDescent="0.2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59" t="s">
        <v>75</v>
      </c>
      <c r="Q7" s="159"/>
      <c r="R7" s="159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40"/>
    </row>
    <row r="8" spans="2:32" x14ac:dyDescent="0.25">
      <c r="B8" s="104" t="s">
        <v>103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32" ht="19.5" customHeight="1" thickBot="1" x14ac:dyDescent="0.3">
      <c r="B9" s="41"/>
      <c r="C9" s="42"/>
      <c r="D9" s="42"/>
      <c r="E9" s="42"/>
      <c r="F9" s="42"/>
      <c r="G9" s="165" t="s">
        <v>64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97"/>
      <c r="X9" s="197"/>
      <c r="Y9" s="197"/>
      <c r="Z9" s="197"/>
      <c r="AA9" s="197"/>
      <c r="AB9" s="197"/>
      <c r="AC9" s="197"/>
      <c r="AD9" s="198"/>
      <c r="AE9" s="205" t="s">
        <v>66</v>
      </c>
      <c r="AF9" s="201"/>
    </row>
    <row r="10" spans="2:32" ht="19.5" customHeight="1" x14ac:dyDescent="0.25">
      <c r="B10" s="43"/>
      <c r="C10" s="44"/>
      <c r="D10" s="44"/>
      <c r="E10" s="44"/>
      <c r="F10" s="44"/>
      <c r="G10" s="165" t="s">
        <v>44</v>
      </c>
      <c r="H10" s="166"/>
      <c r="I10" s="166" t="s">
        <v>26</v>
      </c>
      <c r="J10" s="166"/>
      <c r="K10" s="166" t="s">
        <v>27</v>
      </c>
      <c r="L10" s="166"/>
      <c r="M10" s="166" t="s">
        <v>53</v>
      </c>
      <c r="N10" s="166"/>
      <c r="O10" s="166" t="s">
        <v>54</v>
      </c>
      <c r="P10" s="166"/>
      <c r="Q10" s="166" t="s">
        <v>55</v>
      </c>
      <c r="R10" s="166"/>
      <c r="S10" s="166" t="s">
        <v>56</v>
      </c>
      <c r="T10" s="166"/>
      <c r="U10" s="166" t="s">
        <v>57</v>
      </c>
      <c r="V10" s="203"/>
      <c r="W10" s="163" t="s">
        <v>118</v>
      </c>
      <c r="X10" s="157"/>
      <c r="Y10" s="157" t="s">
        <v>119</v>
      </c>
      <c r="Z10" s="157"/>
      <c r="AA10" s="157" t="s">
        <v>120</v>
      </c>
      <c r="AB10" s="157"/>
      <c r="AC10" s="157" t="s">
        <v>58</v>
      </c>
      <c r="AD10" s="204"/>
      <c r="AE10" s="182"/>
      <c r="AF10" s="183"/>
    </row>
    <row r="11" spans="2:32" ht="23.25" customHeight="1" x14ac:dyDescent="0.25">
      <c r="B11" s="191" t="s">
        <v>65</v>
      </c>
      <c r="C11" s="200"/>
      <c r="D11" s="201"/>
      <c r="E11" s="45" t="s">
        <v>59</v>
      </c>
      <c r="F11" s="12"/>
      <c r="G11" s="164"/>
      <c r="H11" s="111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56"/>
      <c r="V11" s="111"/>
      <c r="W11" s="155"/>
      <c r="X11" s="110"/>
      <c r="Y11" s="110"/>
      <c r="Z11" s="110"/>
      <c r="AA11" s="110"/>
      <c r="AB11" s="110"/>
      <c r="AC11" s="110"/>
      <c r="AD11" s="111"/>
      <c r="AE11" s="216" t="str">
        <f>IF(AND(G11="",I11="",K11="",M11="",O11="",Q11="",S11="",U11="",W11="",Y11="",AA11="",AC11=""),"",SUM(G11:AD11))</f>
        <v/>
      </c>
      <c r="AF11" s="139"/>
    </row>
    <row r="12" spans="2:32" ht="23.25" customHeight="1" x14ac:dyDescent="0.25">
      <c r="B12" s="181"/>
      <c r="C12" s="182"/>
      <c r="D12" s="183"/>
      <c r="E12" s="45" t="s">
        <v>60</v>
      </c>
      <c r="F12" s="12"/>
      <c r="G12" s="164"/>
      <c r="H12" s="111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56"/>
      <c r="V12" s="111"/>
      <c r="W12" s="155"/>
      <c r="X12" s="110"/>
      <c r="Y12" s="110"/>
      <c r="Z12" s="110"/>
      <c r="AA12" s="110"/>
      <c r="AB12" s="110"/>
      <c r="AC12" s="110"/>
      <c r="AD12" s="111"/>
      <c r="AE12" s="216" t="str">
        <f>IF(AND(G12="",I12="",K12="",M12="",O12="",Q12="",S12="",U12="",W12="",Y12="",AA12="",AC12=""),"",SUM(G12:AD12))</f>
        <v/>
      </c>
      <c r="AF12" s="139"/>
    </row>
    <row r="13" spans="2:32" ht="23.25" customHeight="1" thickBot="1" x14ac:dyDescent="0.3">
      <c r="B13" s="184"/>
      <c r="C13" s="185"/>
      <c r="D13" s="186"/>
      <c r="E13" s="111" t="s">
        <v>68</v>
      </c>
      <c r="F13" s="177"/>
      <c r="G13" s="151" t="s">
        <v>115</v>
      </c>
      <c r="H13" s="152"/>
      <c r="I13" s="217"/>
      <c r="J13" s="218"/>
      <c r="K13" s="154" t="s">
        <v>116</v>
      </c>
      <c r="L13" s="152"/>
      <c r="M13" s="217"/>
      <c r="N13" s="218"/>
      <c r="O13" s="96"/>
      <c r="P13" s="96"/>
      <c r="Q13" s="96"/>
      <c r="R13" s="96"/>
      <c r="S13" s="96"/>
      <c r="T13" s="96"/>
      <c r="U13" s="96"/>
      <c r="V13" s="96"/>
      <c r="W13" s="103"/>
      <c r="X13" s="97"/>
      <c r="Y13" s="97"/>
      <c r="Z13" s="98"/>
      <c r="AA13" s="167"/>
      <c r="AB13" s="168"/>
      <c r="AC13" s="169" t="s">
        <v>70</v>
      </c>
      <c r="AD13" s="170"/>
      <c r="AE13" s="138" t="str">
        <f>IF(AND(I13="",M13=""),"",SUM(G13:M13))</f>
        <v/>
      </c>
      <c r="AF13" s="139"/>
    </row>
    <row r="14" spans="2:32" ht="20.25" customHeight="1" thickTop="1" x14ac:dyDescent="0.25">
      <c r="B14" s="178" t="s">
        <v>67</v>
      </c>
      <c r="C14" s="179"/>
      <c r="D14" s="180"/>
      <c r="E14" s="50" t="s">
        <v>59</v>
      </c>
      <c r="F14" s="51"/>
      <c r="G14" s="149" t="str">
        <f>IF(AND(G11=""),"",SUM(G11))</f>
        <v/>
      </c>
      <c r="H14" s="141"/>
      <c r="I14" s="140" t="str">
        <f t="shared" ref="I14" si="0">IF(AND(I11=""),"",SUM(I11))</f>
        <v/>
      </c>
      <c r="J14" s="140"/>
      <c r="K14" s="140" t="str">
        <f t="shared" ref="K14" si="1">IF(AND(K11=""),"",SUM(K11))</f>
        <v/>
      </c>
      <c r="L14" s="140"/>
      <c r="M14" s="140" t="str">
        <f t="shared" ref="M14" si="2">IF(AND(M11=""),"",SUM(M11))</f>
        <v/>
      </c>
      <c r="N14" s="140"/>
      <c r="O14" s="140" t="str">
        <f t="shared" ref="O14" si="3">IF(AND(O11=""),"",SUM(O11))</f>
        <v/>
      </c>
      <c r="P14" s="140"/>
      <c r="Q14" s="140" t="str">
        <f t="shared" ref="Q14" si="4">IF(AND(Q11=""),"",SUM(Q11))</f>
        <v/>
      </c>
      <c r="R14" s="140"/>
      <c r="S14" s="140" t="str">
        <f t="shared" ref="S14" si="5">IF(AND(S11=""),"",SUM(S11))</f>
        <v/>
      </c>
      <c r="T14" s="140"/>
      <c r="U14" s="140" t="str">
        <f t="shared" ref="U14" si="6">IF(AND(U11=""),"",SUM(U11))</f>
        <v/>
      </c>
      <c r="V14" s="141"/>
      <c r="W14" s="215" t="str">
        <f t="shared" ref="W14" si="7">IF(AND(W11=""),"",SUM(W11))</f>
        <v/>
      </c>
      <c r="X14" s="140"/>
      <c r="Y14" s="140" t="str">
        <f t="shared" ref="Y14" si="8">IF(AND(Y11=""),"",SUM(Y11))</f>
        <v/>
      </c>
      <c r="Z14" s="140"/>
      <c r="AA14" s="140" t="str">
        <f t="shared" ref="AA14" si="9">IF(AND(AA11=""),"",SUM(AA11))</f>
        <v/>
      </c>
      <c r="AB14" s="140"/>
      <c r="AC14" s="140" t="str">
        <f t="shared" ref="AC14" si="10">IF(AND(AC11=""),"",SUM(AC11))</f>
        <v/>
      </c>
      <c r="AD14" s="214"/>
      <c r="AE14" s="138" t="str">
        <f>IF(AND(G14="",I14="",K14="",M14="",O14="",Q14="",S14="",U14="",W14="",Y14="",AA14="",AC14=""),"",SUM(G14:AD14))</f>
        <v/>
      </c>
      <c r="AF14" s="139"/>
    </row>
    <row r="15" spans="2:32" ht="20.25" customHeight="1" x14ac:dyDescent="0.25">
      <c r="B15" s="181"/>
      <c r="C15" s="182"/>
      <c r="D15" s="183"/>
      <c r="E15" s="45" t="s">
        <v>60</v>
      </c>
      <c r="F15" s="52"/>
      <c r="G15" s="150" t="str">
        <f>IF(AND(G12=""),"",SUM(G12))</f>
        <v/>
      </c>
      <c r="H15" s="144"/>
      <c r="I15" s="137" t="str">
        <f t="shared" ref="I15" si="11">IF(AND(I12=""),"",SUM(I12))</f>
        <v/>
      </c>
      <c r="J15" s="137"/>
      <c r="K15" s="137" t="str">
        <f t="shared" ref="K15" si="12">IF(AND(K12=""),"",SUM(K12))</f>
        <v/>
      </c>
      <c r="L15" s="137"/>
      <c r="M15" s="137" t="str">
        <f t="shared" ref="M15" si="13">IF(AND(M12=""),"",SUM(M12))</f>
        <v/>
      </c>
      <c r="N15" s="137"/>
      <c r="O15" s="137" t="str">
        <f t="shared" ref="O15" si="14">IF(AND(O12=""),"",SUM(O12))</f>
        <v/>
      </c>
      <c r="P15" s="137"/>
      <c r="Q15" s="137" t="str">
        <f t="shared" ref="Q15" si="15">IF(AND(Q12=""),"",SUM(Q12))</f>
        <v/>
      </c>
      <c r="R15" s="137"/>
      <c r="S15" s="137" t="str">
        <f t="shared" ref="S15" si="16">IF(AND(S12=""),"",SUM(S12))</f>
        <v/>
      </c>
      <c r="T15" s="137"/>
      <c r="U15" s="137" t="str">
        <f t="shared" ref="U15" si="17">IF(AND(U12=""),"",SUM(U12))</f>
        <v/>
      </c>
      <c r="V15" s="144"/>
      <c r="W15" s="212" t="str">
        <f t="shared" ref="W15" si="18">IF(AND(W12=""),"",SUM(W12))</f>
        <v/>
      </c>
      <c r="X15" s="153"/>
      <c r="Y15" s="153" t="str">
        <f t="shared" ref="Y15" si="19">IF(AND(Y12=""),"",SUM(Y12))</f>
        <v/>
      </c>
      <c r="Z15" s="153"/>
      <c r="AA15" s="137" t="str">
        <f t="shared" ref="AA15" si="20">IF(AND(AA12=""),"",SUM(AA12))</f>
        <v/>
      </c>
      <c r="AB15" s="137"/>
      <c r="AC15" s="153" t="str">
        <f t="shared" ref="AC15" si="21">IF(AND(AC12=""),"",SUM(AC12))</f>
        <v/>
      </c>
      <c r="AD15" s="213"/>
      <c r="AE15" s="138" t="str">
        <f>IF(AND(G15="",I15="",K15="",M15="",O15="",Q15="",S15="",U15="",W15="",Y15="",AA15="",AC15=""),"",SUM(G15:AD15))</f>
        <v/>
      </c>
      <c r="AF15" s="139"/>
    </row>
    <row r="16" spans="2:32" ht="20.25" customHeight="1" thickBot="1" x14ac:dyDescent="0.3">
      <c r="B16" s="184"/>
      <c r="C16" s="185"/>
      <c r="D16" s="186"/>
      <c r="E16" s="111" t="s">
        <v>68</v>
      </c>
      <c r="F16" s="177"/>
      <c r="G16" s="151" t="s">
        <v>115</v>
      </c>
      <c r="H16" s="152"/>
      <c r="I16" s="153" t="str">
        <f>IF(AND(I13="",M13=""),"",SUM(I13))</f>
        <v/>
      </c>
      <c r="J16" s="153"/>
      <c r="K16" s="154" t="s">
        <v>116</v>
      </c>
      <c r="L16" s="152"/>
      <c r="M16" s="153" t="str">
        <f>IF(AND(M13=""),"",SUM(M13))</f>
        <v/>
      </c>
      <c r="N16" s="153"/>
      <c r="O16" s="99"/>
      <c r="P16" s="99"/>
      <c r="Q16" s="99"/>
      <c r="R16" s="99"/>
      <c r="S16" s="99"/>
      <c r="T16" s="99"/>
      <c r="U16" s="99"/>
      <c r="V16" s="99"/>
      <c r="W16" s="100"/>
      <c r="X16" s="100"/>
      <c r="Y16" s="100"/>
      <c r="Z16" s="101"/>
      <c r="AA16" s="187">
        <f>IF(AND(AA4="",AA7="",AA10="",AA13=""),"",SUM(AA13,AA10,AA7,AA4))</f>
        <v>0</v>
      </c>
      <c r="AB16" s="188"/>
      <c r="AC16" s="189" t="s">
        <v>70</v>
      </c>
      <c r="AD16" s="190"/>
      <c r="AE16" s="138" t="str">
        <f>IF(AND(I16="",M16=""),"",SUM(I16:M16))</f>
        <v/>
      </c>
      <c r="AF16" s="139"/>
    </row>
    <row r="17" spans="2:32" ht="20.25" customHeight="1" thickTop="1" x14ac:dyDescent="0.25">
      <c r="B17" s="15"/>
      <c r="C17" s="14" t="s">
        <v>93</v>
      </c>
      <c r="D17" s="15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4"/>
      <c r="V17" s="14"/>
      <c r="W17" s="14"/>
      <c r="X17" s="14"/>
      <c r="Y17" s="14"/>
      <c r="Z17" s="14"/>
      <c r="AA17" s="14"/>
      <c r="AB17" s="14"/>
      <c r="AC17" s="15"/>
      <c r="AD17" s="15"/>
      <c r="AE17" s="14"/>
      <c r="AF17" s="14"/>
    </row>
    <row r="18" spans="2:32" ht="20.25" customHeight="1" x14ac:dyDescent="0.25">
      <c r="B18" s="15"/>
      <c r="C18" s="15"/>
      <c r="E18" s="14" t="s">
        <v>109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4"/>
      <c r="V18" s="14"/>
      <c r="W18" s="14"/>
      <c r="X18" s="14"/>
      <c r="Y18" s="14"/>
      <c r="Z18" s="14"/>
      <c r="AA18" s="14"/>
      <c r="AB18" s="14"/>
      <c r="AC18" s="15"/>
      <c r="AD18" s="15"/>
      <c r="AE18" s="14"/>
      <c r="AF18" s="14"/>
    </row>
    <row r="19" spans="2:32" ht="20.25" customHeight="1" x14ac:dyDescent="0.25">
      <c r="B19" s="15"/>
      <c r="C19" s="15"/>
      <c r="D19" s="15"/>
      <c r="E19" s="18" t="s">
        <v>59</v>
      </c>
      <c r="F19" s="19"/>
      <c r="G19" s="20"/>
      <c r="H19" s="146" t="str">
        <f>IF(AE14="","",SUM(AE14))</f>
        <v/>
      </c>
      <c r="I19" s="147"/>
      <c r="J19" s="21" t="s">
        <v>80</v>
      </c>
      <c r="K19" s="21" t="s">
        <v>82</v>
      </c>
      <c r="L19" s="148">
        <v>8470</v>
      </c>
      <c r="M19" s="148"/>
      <c r="N19" s="22" t="s">
        <v>82</v>
      </c>
      <c r="O19" s="21" t="s">
        <v>83</v>
      </c>
      <c r="P19" s="12"/>
      <c r="Q19" s="105" t="str">
        <f>IF(H19="","",(L19)*H19)</f>
        <v/>
      </c>
      <c r="R19" s="105"/>
      <c r="S19" s="106"/>
      <c r="T19" s="17"/>
      <c r="U19" s="14"/>
      <c r="V19" s="14"/>
      <c r="W19" s="14"/>
      <c r="X19" s="14"/>
      <c r="Y19" s="14"/>
      <c r="Z19" s="14"/>
      <c r="AA19" s="14"/>
      <c r="AB19" s="14"/>
      <c r="AC19" s="15"/>
      <c r="AD19" s="15"/>
      <c r="AE19" s="14"/>
      <c r="AF19" s="14"/>
    </row>
    <row r="20" spans="2:32" ht="20.25" customHeight="1" x14ac:dyDescent="0.25">
      <c r="B20" s="15"/>
      <c r="C20" s="15"/>
      <c r="D20" s="15"/>
      <c r="E20" s="69" t="s">
        <v>60</v>
      </c>
      <c r="F20" s="70"/>
      <c r="G20" s="64"/>
      <c r="H20" s="146" t="str">
        <f>IF(AE15="","",SUM(AE15))</f>
        <v/>
      </c>
      <c r="I20" s="147"/>
      <c r="J20" s="63" t="s">
        <v>80</v>
      </c>
      <c r="K20" s="63" t="s">
        <v>82</v>
      </c>
      <c r="L20" s="148">
        <v>4180</v>
      </c>
      <c r="M20" s="148"/>
      <c r="N20" s="28" t="s">
        <v>82</v>
      </c>
      <c r="O20" s="63" t="s">
        <v>83</v>
      </c>
      <c r="P20" s="12"/>
      <c r="Q20" s="105" t="str">
        <f t="shared" ref="Q20:Q21" si="22">IF(H20="","",(L20)*H20)</f>
        <v/>
      </c>
      <c r="R20" s="105"/>
      <c r="S20" s="106"/>
      <c r="T20" s="17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ht="20.25" customHeight="1" x14ac:dyDescent="0.25">
      <c r="B21" s="15"/>
      <c r="C21" s="15"/>
      <c r="D21" s="15"/>
      <c r="E21" s="30" t="s">
        <v>68</v>
      </c>
      <c r="F21" s="31"/>
      <c r="G21" s="32"/>
      <c r="H21" s="146" t="str">
        <f>IF(AE16="","",SUM(AE16))</f>
        <v/>
      </c>
      <c r="I21" s="147"/>
      <c r="J21" s="33" t="s">
        <v>70</v>
      </c>
      <c r="K21" s="33" t="s">
        <v>82</v>
      </c>
      <c r="L21" s="148">
        <v>2200</v>
      </c>
      <c r="M21" s="148"/>
      <c r="N21" s="34" t="s">
        <v>82</v>
      </c>
      <c r="O21" s="33" t="s">
        <v>83</v>
      </c>
      <c r="P21" s="12"/>
      <c r="Q21" s="105" t="str">
        <f t="shared" si="22"/>
        <v/>
      </c>
      <c r="R21" s="105"/>
      <c r="S21" s="106"/>
      <c r="T21" s="17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ht="20.25" customHeight="1" x14ac:dyDescent="0.25">
      <c r="B22" s="15"/>
      <c r="C22" s="15"/>
      <c r="D22" s="15"/>
      <c r="E22" s="36"/>
      <c r="F22" s="36"/>
      <c r="G22" s="37"/>
      <c r="H22" s="37"/>
      <c r="I22" s="37"/>
      <c r="J22" s="37"/>
      <c r="K22" s="37"/>
      <c r="L22" s="38"/>
      <c r="M22" s="39"/>
      <c r="N22" s="107" t="s">
        <v>84</v>
      </c>
      <c r="O22" s="108"/>
      <c r="P22" s="109"/>
      <c r="Q22" s="105" t="str">
        <f>IF(AND(Q19="",Q20="",Q21=""),"",SUM(Q19:Q21))</f>
        <v/>
      </c>
      <c r="R22" s="105"/>
      <c r="S22" s="10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ht="20.25" customHeight="1" x14ac:dyDescent="0.25">
      <c r="B23" s="15"/>
      <c r="C23" s="15"/>
      <c r="D23" s="15"/>
      <c r="E23" s="14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2:32" ht="21" customHeight="1" x14ac:dyDescent="0.25">
      <c r="B24" s="17"/>
      <c r="C24" s="15"/>
      <c r="D24" s="15"/>
      <c r="E24" s="115" t="s">
        <v>87</v>
      </c>
      <c r="F24" s="116"/>
      <c r="G24" s="116"/>
      <c r="H24" s="116"/>
      <c r="I24" s="206"/>
      <c r="J24" s="208" t="s">
        <v>92</v>
      </c>
      <c r="K24" s="209"/>
      <c r="L24" s="209"/>
      <c r="M24" s="42" t="s">
        <v>73</v>
      </c>
      <c r="N24" s="42"/>
      <c r="O24" s="42"/>
      <c r="P24" s="42"/>
      <c r="Q24" s="42"/>
      <c r="R24" s="42"/>
      <c r="S24" s="54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2:32" ht="21" customHeight="1" x14ac:dyDescent="0.25">
      <c r="B25" s="17"/>
      <c r="C25" s="15"/>
      <c r="D25" s="15"/>
      <c r="E25" s="117"/>
      <c r="F25" s="118"/>
      <c r="G25" s="118"/>
      <c r="H25" s="118"/>
      <c r="I25" s="207"/>
      <c r="J25" s="208" t="s">
        <v>88</v>
      </c>
      <c r="K25" s="209"/>
      <c r="L25" s="209"/>
      <c r="M25" s="210" t="s">
        <v>74</v>
      </c>
      <c r="N25" s="210"/>
      <c r="O25" s="210"/>
      <c r="P25" s="210"/>
      <c r="Q25" s="210"/>
      <c r="R25" s="210"/>
      <c r="S25" s="211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:32" ht="21" customHeight="1" x14ac:dyDescent="0.25">
      <c r="B26" s="17"/>
      <c r="C26" s="15"/>
      <c r="D26" s="15"/>
      <c r="E26" s="61" t="s">
        <v>104</v>
      </c>
      <c r="F26" s="72"/>
      <c r="G26" s="72"/>
      <c r="H26" s="72"/>
      <c r="I26" s="72"/>
      <c r="J26" s="62"/>
      <c r="K26" s="62"/>
      <c r="L26" s="62"/>
      <c r="M26" s="73"/>
      <c r="N26" s="11"/>
      <c r="O26" s="11"/>
      <c r="P26" s="11"/>
      <c r="Q26" s="11"/>
      <c r="R26" s="62"/>
      <c r="S26" s="5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2:32" ht="21" customHeight="1" x14ac:dyDescent="0.25">
      <c r="B27" s="17"/>
      <c r="C27" s="15"/>
      <c r="D27" s="15"/>
      <c r="E27" s="43"/>
      <c r="F27" s="14" t="s">
        <v>121</v>
      </c>
      <c r="G27" s="14"/>
      <c r="H27" s="14"/>
      <c r="J27" s="14"/>
      <c r="K27" s="14"/>
      <c r="L27" s="14"/>
      <c r="M27" s="53"/>
      <c r="N27" s="14"/>
      <c r="O27" s="14"/>
      <c r="P27" s="14"/>
      <c r="Q27" s="14"/>
      <c r="R27" s="14"/>
      <c r="S27" s="58"/>
      <c r="T27" s="5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ht="21" customHeight="1" x14ac:dyDescent="0.25">
      <c r="B28" s="17"/>
      <c r="C28" s="15"/>
      <c r="D28" s="15"/>
      <c r="E28" s="55"/>
      <c r="F28" s="13"/>
      <c r="G28" s="13"/>
      <c r="H28" s="13"/>
      <c r="I28" s="60"/>
      <c r="J28" s="13"/>
      <c r="K28" s="13"/>
      <c r="L28" s="13"/>
      <c r="M28" s="13"/>
      <c r="N28" s="13"/>
      <c r="O28" s="13"/>
      <c r="P28" s="13"/>
      <c r="Q28" s="13"/>
      <c r="R28" s="13"/>
      <c r="S28" s="59"/>
      <c r="T28" s="5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ht="21" customHeight="1" x14ac:dyDescent="0.25">
      <c r="B29" s="17"/>
      <c r="C29" s="17"/>
      <c r="D29" s="14"/>
      <c r="E29" s="14"/>
      <c r="F29" s="14"/>
      <c r="G29" s="14"/>
      <c r="H29" s="14"/>
      <c r="I29" s="14"/>
      <c r="J29" s="14"/>
      <c r="K29" s="53"/>
      <c r="L29" s="14"/>
      <c r="M29" s="14"/>
      <c r="N29" s="14"/>
      <c r="O29" s="14"/>
      <c r="P29" s="14"/>
      <c r="Q29" s="57"/>
      <c r="R29" s="57"/>
      <c r="S29" s="57"/>
      <c r="T29" s="5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2:32" ht="21" customHeight="1" x14ac:dyDescent="0.25">
      <c r="B30" s="17"/>
      <c r="C30" s="1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</sheetData>
  <sheetProtection sheet="1" objects="1" scenarios="1"/>
  <mergeCells count="106">
    <mergeCell ref="B3:AF3"/>
    <mergeCell ref="P5:R5"/>
    <mergeCell ref="S5:AE5"/>
    <mergeCell ref="P6:R6"/>
    <mergeCell ref="S6:AE6"/>
    <mergeCell ref="P7:R7"/>
    <mergeCell ref="S7:AE7"/>
    <mergeCell ref="G13:H13"/>
    <mergeCell ref="I13:J13"/>
    <mergeCell ref="K13:L13"/>
    <mergeCell ref="M13:N13"/>
    <mergeCell ref="G9:AD9"/>
    <mergeCell ref="AE9:A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B11:D13"/>
    <mergeCell ref="G11:H11"/>
    <mergeCell ref="I11:J11"/>
    <mergeCell ref="K11:L11"/>
    <mergeCell ref="M11:N11"/>
    <mergeCell ref="O11:P11"/>
    <mergeCell ref="AC12:AD12"/>
    <mergeCell ref="AE12:AF12"/>
    <mergeCell ref="E13:F13"/>
    <mergeCell ref="AA13:AB13"/>
    <mergeCell ref="AC13:AD13"/>
    <mergeCell ref="AE13:AF13"/>
    <mergeCell ref="AC11:AD11"/>
    <mergeCell ref="AE11:AF11"/>
    <mergeCell ref="G12:H12"/>
    <mergeCell ref="I12:J12"/>
    <mergeCell ref="K12:L12"/>
    <mergeCell ref="M12:N12"/>
    <mergeCell ref="O12:P12"/>
    <mergeCell ref="Q12:R12"/>
    <mergeCell ref="S12:T12"/>
    <mergeCell ref="U12:V12"/>
    <mergeCell ref="Q11:R11"/>
    <mergeCell ref="S11:T11"/>
    <mergeCell ref="U11:V11"/>
    <mergeCell ref="W11:X11"/>
    <mergeCell ref="Y11:Z11"/>
    <mergeCell ref="AA11:AB11"/>
    <mergeCell ref="B14:D16"/>
    <mergeCell ref="G14:H14"/>
    <mergeCell ref="I14:J14"/>
    <mergeCell ref="K14:L14"/>
    <mergeCell ref="M14:N14"/>
    <mergeCell ref="O14:P14"/>
    <mergeCell ref="W12:X12"/>
    <mergeCell ref="Y12:Z12"/>
    <mergeCell ref="AA12:AB12"/>
    <mergeCell ref="G16:H16"/>
    <mergeCell ref="I16:J16"/>
    <mergeCell ref="K16:L16"/>
    <mergeCell ref="M16:N16"/>
    <mergeCell ref="E16:F16"/>
    <mergeCell ref="AA16:AB16"/>
    <mergeCell ref="AC14:AD14"/>
    <mergeCell ref="AE14:AF14"/>
    <mergeCell ref="G15:H15"/>
    <mergeCell ref="I15:J15"/>
    <mergeCell ref="K15:L15"/>
    <mergeCell ref="M15:N15"/>
    <mergeCell ref="O15:P15"/>
    <mergeCell ref="Q15:R15"/>
    <mergeCell ref="S15:T15"/>
    <mergeCell ref="U15:V15"/>
    <mergeCell ref="Q14:R14"/>
    <mergeCell ref="S14:T14"/>
    <mergeCell ref="U14:V14"/>
    <mergeCell ref="W14:X14"/>
    <mergeCell ref="Y14:Z14"/>
    <mergeCell ref="AA14:AB14"/>
    <mergeCell ref="AC16:AD16"/>
    <mergeCell ref="AE16:AF16"/>
    <mergeCell ref="H19:I19"/>
    <mergeCell ref="L19:M19"/>
    <mergeCell ref="Q19:S19"/>
    <mergeCell ref="H20:I20"/>
    <mergeCell ref="L20:M20"/>
    <mergeCell ref="Q20:S20"/>
    <mergeCell ref="W15:X15"/>
    <mergeCell ref="Y15:Z15"/>
    <mergeCell ref="AA15:AB15"/>
    <mergeCell ref="AC15:AD15"/>
    <mergeCell ref="AE15:AF15"/>
    <mergeCell ref="H21:I21"/>
    <mergeCell ref="L21:M21"/>
    <mergeCell ref="Q21:S21"/>
    <mergeCell ref="N22:P22"/>
    <mergeCell ref="Q22:S22"/>
    <mergeCell ref="E24:I25"/>
    <mergeCell ref="J24:L24"/>
    <mergeCell ref="J25:L25"/>
    <mergeCell ref="M25:S25"/>
  </mergeCells>
  <phoneticPr fontId="1"/>
  <dataValidations count="2">
    <dataValidation type="list" allowBlank="1" showInputMessage="1" showErrorMessage="1" sqref="AA13:AB13" xr:uid="{00000000-0002-0000-0100-000000000000}">
      <formula1>"1,2,3,4,5,6,7,8,9,10,11,12,13,14,15"</formula1>
    </dataValidation>
    <dataValidation type="list" allowBlank="1" showInputMessage="1" showErrorMessage="1" sqref="G11:H12 I12:J13 M11:N13 I11:L11 K12:L12 O11:AD12" xr:uid="{00000000-0002-0000-0100-000001000000}">
      <formula1>"1,2,3,4,5,6,7,8,9,10,11,12,13,14,15,16,17,18,19,20,21,22,23,24,25"</formula1>
    </dataValidation>
  </dataValidations>
  <hyperlinks>
    <hyperlink ref="M25" r:id="rId1" xr:uid="{00000000-0004-0000-0100-000000000000}"/>
  </hyperlinks>
  <printOptions horizontalCentered="1"/>
  <pageMargins left="0.43307086614173229" right="0.27559055118110237" top="0.27559055118110237" bottom="0.23622047244094491" header="0.19685039370078741" footer="0.15748031496062992"/>
  <pageSetup paperSize="9" scale="97" orientation="landscape" r:id="rId2"/>
  <rowBreaks count="2" manualBreakCount="2">
    <brk id="15" min="1" max="31" man="1"/>
    <brk id="29" min="1" max="31" man="1"/>
  </rowBreaks>
  <colBreaks count="1" manualBreakCount="1">
    <brk id="26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24"/>
  <sheetViews>
    <sheetView view="pageBreakPreview" topLeftCell="B7" zoomScale="115" zoomScaleNormal="100" zoomScaleSheetLayoutView="115" workbookViewId="0">
      <selection activeCell="M21" sqref="M21"/>
    </sheetView>
  </sheetViews>
  <sheetFormatPr defaultRowHeight="14.25" x14ac:dyDescent="0.25"/>
  <cols>
    <col min="1" max="1" width="6.375" style="2" customWidth="1"/>
    <col min="2" max="13" width="10.125" style="1" customWidth="1"/>
    <col min="14" max="16384" width="9" style="2"/>
  </cols>
  <sheetData>
    <row r="2" spans="2:13" x14ac:dyDescent="0.25">
      <c r="B2" s="221" t="s">
        <v>43</v>
      </c>
      <c r="C2" s="221"/>
      <c r="D2" s="221"/>
      <c r="E2" s="221"/>
      <c r="F2" s="221"/>
      <c r="G2" s="221"/>
    </row>
    <row r="3" spans="2:13" ht="15" thickBot="1" x14ac:dyDescent="0.3">
      <c r="B3" s="1" t="s">
        <v>29</v>
      </c>
    </row>
    <row r="4" spans="2:13" x14ac:dyDescent="0.25">
      <c r="B4" s="3" t="s">
        <v>0</v>
      </c>
      <c r="C4" s="3" t="s">
        <v>16</v>
      </c>
      <c r="D4" s="3" t="s">
        <v>17</v>
      </c>
      <c r="E4" s="3" t="s">
        <v>15</v>
      </c>
      <c r="F4" s="3" t="s">
        <v>14</v>
      </c>
      <c r="G4" s="3" t="s">
        <v>13</v>
      </c>
      <c r="H4" s="3" t="s">
        <v>12</v>
      </c>
      <c r="I4" s="3" t="s">
        <v>11</v>
      </c>
      <c r="J4" s="74" t="s">
        <v>10</v>
      </c>
      <c r="K4" s="76" t="s">
        <v>94</v>
      </c>
      <c r="L4" s="77" t="s">
        <v>96</v>
      </c>
      <c r="M4" s="78" t="s">
        <v>101</v>
      </c>
    </row>
    <row r="5" spans="2:13" x14ac:dyDescent="0.2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74" t="s">
        <v>9</v>
      </c>
      <c r="K5" s="79" t="s">
        <v>95</v>
      </c>
      <c r="L5" s="3" t="s">
        <v>97</v>
      </c>
      <c r="M5" s="80" t="s">
        <v>102</v>
      </c>
    </row>
    <row r="6" spans="2:13" x14ac:dyDescent="0.25">
      <c r="B6" s="3" t="s">
        <v>18</v>
      </c>
      <c r="C6" s="3"/>
      <c r="D6" s="3"/>
      <c r="E6" s="3"/>
      <c r="F6" s="3"/>
      <c r="G6" s="3"/>
      <c r="H6" s="3"/>
      <c r="I6" s="3"/>
      <c r="J6" s="75" t="s">
        <v>48</v>
      </c>
      <c r="K6" s="79"/>
      <c r="L6" s="3"/>
      <c r="M6" s="81"/>
    </row>
    <row r="7" spans="2:13" x14ac:dyDescent="0.25">
      <c r="B7" s="3" t="s">
        <v>19</v>
      </c>
      <c r="C7" s="3"/>
      <c r="D7" s="3"/>
      <c r="E7" s="3"/>
      <c r="F7" s="3"/>
      <c r="G7" s="3"/>
      <c r="H7" s="3"/>
      <c r="I7" s="7" t="s">
        <v>47</v>
      </c>
      <c r="J7" s="74"/>
      <c r="K7" s="79"/>
      <c r="L7" s="7"/>
      <c r="M7" s="80"/>
    </row>
    <row r="8" spans="2:13" x14ac:dyDescent="0.25">
      <c r="B8" s="3" t="s">
        <v>20</v>
      </c>
      <c r="C8" s="3"/>
      <c r="D8" s="3"/>
      <c r="E8" s="3"/>
      <c r="F8" s="3"/>
      <c r="G8" s="3"/>
      <c r="H8" s="7" t="s">
        <v>46</v>
      </c>
      <c r="I8" s="3"/>
      <c r="J8" s="74"/>
      <c r="K8" s="82"/>
      <c r="L8" s="3"/>
      <c r="M8" s="80"/>
    </row>
    <row r="9" spans="2:13" x14ac:dyDescent="0.25">
      <c r="B9" s="3" t="s">
        <v>21</v>
      </c>
      <c r="C9" s="3"/>
      <c r="D9" s="3"/>
      <c r="E9" s="3"/>
      <c r="F9" s="3"/>
      <c r="G9" s="7" t="s">
        <v>45</v>
      </c>
      <c r="H9" s="3"/>
      <c r="I9" s="3"/>
      <c r="J9" s="74"/>
      <c r="K9" s="79"/>
      <c r="L9" s="3"/>
      <c r="M9" s="81" t="s">
        <v>112</v>
      </c>
    </row>
    <row r="10" spans="2:13" x14ac:dyDescent="0.25">
      <c r="B10" s="3" t="s">
        <v>22</v>
      </c>
      <c r="C10" s="3"/>
      <c r="D10" s="3"/>
      <c r="E10" s="3"/>
      <c r="F10" s="3" t="s">
        <v>28</v>
      </c>
      <c r="G10" s="3"/>
      <c r="H10" s="3"/>
      <c r="I10" s="3"/>
      <c r="J10" s="74"/>
      <c r="K10" s="79"/>
      <c r="L10" s="7" t="s">
        <v>111</v>
      </c>
      <c r="M10" s="80"/>
    </row>
    <row r="11" spans="2:13" x14ac:dyDescent="0.25">
      <c r="B11" s="3" t="s">
        <v>23</v>
      </c>
      <c r="C11" s="3"/>
      <c r="D11" s="3"/>
      <c r="E11" s="3" t="s">
        <v>27</v>
      </c>
      <c r="F11" s="3"/>
      <c r="G11" s="3"/>
      <c r="H11" s="3"/>
      <c r="I11" s="3"/>
      <c r="J11" s="74"/>
      <c r="K11" s="82" t="s">
        <v>110</v>
      </c>
      <c r="L11" s="3"/>
      <c r="M11" s="80"/>
    </row>
    <row r="12" spans="2:13" x14ac:dyDescent="0.25">
      <c r="B12" s="3" t="s">
        <v>24</v>
      </c>
      <c r="C12" s="3"/>
      <c r="D12" s="3" t="s">
        <v>26</v>
      </c>
      <c r="E12" s="3"/>
      <c r="F12" s="3"/>
      <c r="G12" s="3"/>
      <c r="H12" s="3"/>
      <c r="I12" s="3"/>
      <c r="J12" s="74"/>
      <c r="K12" s="79"/>
      <c r="L12" s="3"/>
      <c r="M12" s="80"/>
    </row>
    <row r="13" spans="2:13" ht="15" thickBot="1" x14ac:dyDescent="0.3">
      <c r="B13" s="3" t="s">
        <v>25</v>
      </c>
      <c r="C13" s="7" t="s">
        <v>44</v>
      </c>
      <c r="D13" s="3"/>
      <c r="E13" s="3"/>
      <c r="F13" s="3"/>
      <c r="G13" s="3"/>
      <c r="H13" s="3"/>
      <c r="I13" s="3"/>
      <c r="J13" s="74"/>
      <c r="K13" s="83"/>
      <c r="L13" s="84"/>
      <c r="M13" s="85"/>
    </row>
    <row r="14" spans="2:13" x14ac:dyDescent="0.25">
      <c r="K14" s="86" t="s">
        <v>122</v>
      </c>
    </row>
    <row r="15" spans="2:13" x14ac:dyDescent="0.25">
      <c r="B15" s="1" t="s">
        <v>29</v>
      </c>
    </row>
    <row r="16" spans="2:13" x14ac:dyDescent="0.25">
      <c r="B16" s="3" t="s">
        <v>30</v>
      </c>
      <c r="C16" s="3" t="s">
        <v>25</v>
      </c>
      <c r="D16" s="3" t="s">
        <v>24</v>
      </c>
      <c r="E16" s="3" t="s">
        <v>23</v>
      </c>
      <c r="F16" s="3" t="s">
        <v>22</v>
      </c>
      <c r="G16" s="3" t="s">
        <v>21</v>
      </c>
      <c r="H16" s="3" t="s">
        <v>20</v>
      </c>
      <c r="I16" s="3" t="s">
        <v>19</v>
      </c>
      <c r="J16" s="3" t="s">
        <v>18</v>
      </c>
      <c r="K16" s="3" t="s">
        <v>98</v>
      </c>
      <c r="L16" s="3" t="s">
        <v>99</v>
      </c>
      <c r="M16" s="3" t="s">
        <v>100</v>
      </c>
    </row>
    <row r="17" spans="2:14" x14ac:dyDescent="0.25">
      <c r="B17" s="3" t="s">
        <v>0</v>
      </c>
      <c r="C17" s="3" t="s">
        <v>16</v>
      </c>
      <c r="D17" s="3" t="s">
        <v>17</v>
      </c>
      <c r="E17" s="3" t="s">
        <v>15</v>
      </c>
      <c r="F17" s="3" t="s">
        <v>14</v>
      </c>
      <c r="G17" s="3" t="s">
        <v>13</v>
      </c>
      <c r="H17" s="3" t="s">
        <v>12</v>
      </c>
      <c r="I17" s="3" t="s">
        <v>11</v>
      </c>
      <c r="J17" s="3" t="s">
        <v>10</v>
      </c>
      <c r="K17" s="3" t="s">
        <v>94</v>
      </c>
      <c r="L17" s="3" t="s">
        <v>96</v>
      </c>
      <c r="M17" s="3" t="s">
        <v>101</v>
      </c>
    </row>
    <row r="18" spans="2:14" ht="15" thickBot="1" x14ac:dyDescent="0.3">
      <c r="B18" s="6" t="s">
        <v>1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  <c r="K18" s="6" t="s">
        <v>95</v>
      </c>
      <c r="L18" s="6" t="s">
        <v>97</v>
      </c>
      <c r="M18" s="6" t="s">
        <v>102</v>
      </c>
    </row>
    <row r="19" spans="2:14" s="4" customFormat="1" ht="17.25" thickTop="1" x14ac:dyDescent="0.25">
      <c r="B19" s="5" t="s">
        <v>31</v>
      </c>
      <c r="C19" s="8" t="s">
        <v>49</v>
      </c>
      <c r="D19" s="5" t="s">
        <v>32</v>
      </c>
      <c r="E19" s="5" t="s">
        <v>33</v>
      </c>
      <c r="F19" s="5" t="s">
        <v>34</v>
      </c>
      <c r="G19" s="8" t="s">
        <v>45</v>
      </c>
      <c r="H19" s="8" t="s">
        <v>50</v>
      </c>
      <c r="I19" s="8" t="s">
        <v>51</v>
      </c>
      <c r="J19" s="8" t="s">
        <v>48</v>
      </c>
      <c r="K19" s="8" t="s">
        <v>110</v>
      </c>
      <c r="L19" s="8" t="s">
        <v>111</v>
      </c>
      <c r="M19" s="8" t="s">
        <v>112</v>
      </c>
    </row>
    <row r="20" spans="2:14" ht="6.75" customHeight="1" x14ac:dyDescent="0.25"/>
    <row r="21" spans="2:14" ht="16.5" x14ac:dyDescent="0.25">
      <c r="B21" s="9" t="s">
        <v>35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19.5" x14ac:dyDescent="0.25">
      <c r="B22" s="219"/>
      <c r="C22" s="220"/>
      <c r="D22" s="220"/>
      <c r="E22" s="220"/>
    </row>
    <row r="23" spans="2:14" ht="16.5" x14ac:dyDescent="0.25">
      <c r="B23" s="95" t="s">
        <v>113</v>
      </c>
      <c r="C23" s="95"/>
      <c r="D23" s="95"/>
      <c r="E23" s="95"/>
    </row>
    <row r="24" spans="2:14" ht="16.5" x14ac:dyDescent="0.25">
      <c r="B24" s="9" t="s">
        <v>114</v>
      </c>
    </row>
  </sheetData>
  <mergeCells count="2">
    <mergeCell ref="B22:E22"/>
    <mergeCell ref="B2:G2"/>
  </mergeCells>
  <phoneticPr fontId="1"/>
  <printOptions horizontalCentered="1"/>
  <pageMargins left="0.23622047244094491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L29"/>
  <sheetViews>
    <sheetView topLeftCell="B10" workbookViewId="0">
      <selection activeCell="F18" sqref="F18"/>
    </sheetView>
  </sheetViews>
  <sheetFormatPr defaultRowHeight="14.25" x14ac:dyDescent="0.25"/>
  <cols>
    <col min="1" max="2" width="9" style="2"/>
    <col min="3" max="11" width="10.125" style="1" customWidth="1"/>
    <col min="12" max="16384" width="9" style="2"/>
  </cols>
  <sheetData>
    <row r="8" spans="3:11" x14ac:dyDescent="0.25">
      <c r="C8" s="221" t="s">
        <v>42</v>
      </c>
      <c r="D8" s="221"/>
      <c r="E8" s="221"/>
      <c r="F8" s="221"/>
      <c r="G8" s="221"/>
      <c r="H8" s="221"/>
    </row>
    <row r="9" spans="3:11" x14ac:dyDescent="0.25">
      <c r="C9" s="1" t="s">
        <v>29</v>
      </c>
    </row>
    <row r="10" spans="3:11" x14ac:dyDescent="0.25">
      <c r="C10" s="3" t="s">
        <v>0</v>
      </c>
      <c r="D10" s="3" t="s">
        <v>16</v>
      </c>
      <c r="E10" s="3" t="s">
        <v>17</v>
      </c>
      <c r="F10" s="3" t="s">
        <v>15</v>
      </c>
      <c r="G10" s="3" t="s">
        <v>14</v>
      </c>
      <c r="H10" s="3" t="s">
        <v>13</v>
      </c>
      <c r="I10" s="3" t="s">
        <v>12</v>
      </c>
      <c r="J10" s="3" t="s">
        <v>11</v>
      </c>
      <c r="K10" s="3" t="s">
        <v>10</v>
      </c>
    </row>
    <row r="11" spans="3:11" x14ac:dyDescent="0.25"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</row>
    <row r="12" spans="3:11" x14ac:dyDescent="0.25">
      <c r="C12" s="3" t="s">
        <v>18</v>
      </c>
      <c r="D12" s="3"/>
      <c r="E12" s="3"/>
      <c r="F12" s="3"/>
      <c r="G12" s="3"/>
      <c r="H12" s="3"/>
      <c r="I12" s="3"/>
      <c r="J12" s="3"/>
      <c r="K12" s="7" t="s">
        <v>41</v>
      </c>
    </row>
    <row r="13" spans="3:11" x14ac:dyDescent="0.25">
      <c r="C13" s="3" t="s">
        <v>19</v>
      </c>
      <c r="D13" s="3"/>
      <c r="E13" s="3"/>
      <c r="F13" s="3"/>
      <c r="G13" s="3"/>
      <c r="H13" s="3"/>
      <c r="I13" s="3"/>
      <c r="J13" s="7" t="s">
        <v>40</v>
      </c>
      <c r="K13" s="3"/>
    </row>
    <row r="14" spans="3:11" x14ac:dyDescent="0.25">
      <c r="C14" s="3" t="s">
        <v>20</v>
      </c>
      <c r="D14" s="3"/>
      <c r="E14" s="3"/>
      <c r="F14" s="3"/>
      <c r="G14" s="3"/>
      <c r="H14" s="3"/>
      <c r="I14" s="7" t="s">
        <v>39</v>
      </c>
      <c r="J14" s="3"/>
      <c r="K14" s="3"/>
    </row>
    <row r="15" spans="3:11" x14ac:dyDescent="0.25">
      <c r="C15" s="3" t="s">
        <v>21</v>
      </c>
      <c r="D15" s="3"/>
      <c r="E15" s="3"/>
      <c r="F15" s="3"/>
      <c r="G15" s="3"/>
      <c r="H15" s="7" t="s">
        <v>38</v>
      </c>
      <c r="I15" s="3"/>
      <c r="J15" s="3"/>
      <c r="K15" s="3"/>
    </row>
    <row r="16" spans="3:11" x14ac:dyDescent="0.25">
      <c r="C16" s="3" t="s">
        <v>22</v>
      </c>
      <c r="D16" s="3"/>
      <c r="E16" s="3"/>
      <c r="F16" s="3"/>
      <c r="G16" s="3" t="s">
        <v>28</v>
      </c>
      <c r="H16" s="3"/>
      <c r="I16" s="3"/>
      <c r="J16" s="3"/>
      <c r="K16" s="3"/>
    </row>
    <row r="17" spans="2:12" x14ac:dyDescent="0.25">
      <c r="C17" s="3" t="s">
        <v>23</v>
      </c>
      <c r="D17" s="3"/>
      <c r="E17" s="3"/>
      <c r="F17" s="3" t="s">
        <v>27</v>
      </c>
      <c r="G17" s="3"/>
      <c r="H17" s="3"/>
      <c r="I17" s="3"/>
      <c r="J17" s="3"/>
      <c r="K17" s="3"/>
    </row>
    <row r="18" spans="2:12" x14ac:dyDescent="0.25">
      <c r="C18" s="3" t="s">
        <v>24</v>
      </c>
      <c r="D18" s="3"/>
      <c r="E18" s="3" t="s">
        <v>26</v>
      </c>
      <c r="F18" s="3"/>
      <c r="G18" s="3"/>
      <c r="H18" s="3"/>
      <c r="I18" s="3"/>
      <c r="J18" s="3"/>
      <c r="K18" s="3"/>
    </row>
    <row r="19" spans="2:12" x14ac:dyDescent="0.25">
      <c r="C19" s="3" t="s">
        <v>25</v>
      </c>
      <c r="D19" s="7" t="s">
        <v>37</v>
      </c>
      <c r="E19" s="3"/>
      <c r="F19" s="3"/>
      <c r="G19" s="3"/>
      <c r="H19" s="3"/>
      <c r="I19" s="3"/>
      <c r="J19" s="3"/>
      <c r="K19" s="3"/>
    </row>
    <row r="21" spans="2:12" x14ac:dyDescent="0.25">
      <c r="C21" s="1" t="s">
        <v>29</v>
      </c>
    </row>
    <row r="22" spans="2:12" x14ac:dyDescent="0.25">
      <c r="C22" s="3" t="s">
        <v>30</v>
      </c>
      <c r="D22" s="3" t="s">
        <v>25</v>
      </c>
      <c r="E22" s="3" t="s">
        <v>24</v>
      </c>
      <c r="F22" s="3" t="s">
        <v>23</v>
      </c>
      <c r="G22" s="3" t="s">
        <v>22</v>
      </c>
      <c r="H22" s="3" t="s">
        <v>21</v>
      </c>
      <c r="I22" s="3" t="s">
        <v>20</v>
      </c>
      <c r="J22" s="3" t="s">
        <v>19</v>
      </c>
      <c r="K22" s="3" t="s">
        <v>18</v>
      </c>
    </row>
    <row r="23" spans="2:12" x14ac:dyDescent="0.25">
      <c r="C23" s="3" t="s">
        <v>0</v>
      </c>
      <c r="D23" s="3" t="s">
        <v>16</v>
      </c>
      <c r="E23" s="3" t="s">
        <v>17</v>
      </c>
      <c r="F23" s="3" t="s">
        <v>15</v>
      </c>
      <c r="G23" s="3" t="s">
        <v>14</v>
      </c>
      <c r="H23" s="3" t="s">
        <v>13</v>
      </c>
      <c r="I23" s="3" t="s">
        <v>12</v>
      </c>
      <c r="J23" s="3" t="s">
        <v>11</v>
      </c>
      <c r="K23" s="3" t="s">
        <v>10</v>
      </c>
    </row>
    <row r="24" spans="2:12" ht="15" thickBot="1" x14ac:dyDescent="0.3">
      <c r="C24" s="6" t="s">
        <v>1</v>
      </c>
      <c r="D24" s="6" t="s">
        <v>2</v>
      </c>
      <c r="E24" s="6" t="s">
        <v>3</v>
      </c>
      <c r="F24" s="6" t="s">
        <v>4</v>
      </c>
      <c r="G24" s="6" t="s">
        <v>5</v>
      </c>
      <c r="H24" s="6" t="s">
        <v>6</v>
      </c>
      <c r="I24" s="6" t="s">
        <v>7</v>
      </c>
      <c r="J24" s="6" t="s">
        <v>8</v>
      </c>
      <c r="K24" s="6" t="s">
        <v>9</v>
      </c>
    </row>
    <row r="25" spans="2:12" s="4" customFormat="1" ht="17.25" thickTop="1" x14ac:dyDescent="0.25">
      <c r="C25" s="5" t="s">
        <v>31</v>
      </c>
      <c r="D25" s="8" t="s">
        <v>37</v>
      </c>
      <c r="E25" s="5" t="s">
        <v>26</v>
      </c>
      <c r="F25" s="5" t="s">
        <v>27</v>
      </c>
      <c r="G25" s="5" t="s">
        <v>28</v>
      </c>
      <c r="H25" s="8" t="s">
        <v>38</v>
      </c>
      <c r="I25" s="8" t="s">
        <v>39</v>
      </c>
      <c r="J25" s="8" t="s">
        <v>40</v>
      </c>
      <c r="K25" s="8" t="s">
        <v>41</v>
      </c>
    </row>
    <row r="27" spans="2:12" ht="16.5" x14ac:dyDescent="0.25">
      <c r="B27" s="222" t="s">
        <v>35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</row>
    <row r="28" spans="2:12" ht="19.5" x14ac:dyDescent="0.25">
      <c r="C28" s="219"/>
      <c r="D28" s="220"/>
      <c r="E28" s="220"/>
      <c r="F28" s="220"/>
    </row>
    <row r="29" spans="2:12" ht="19.5" x14ac:dyDescent="0.25">
      <c r="C29" s="219" t="s">
        <v>36</v>
      </c>
      <c r="D29" s="220"/>
      <c r="E29" s="220"/>
      <c r="F29" s="220"/>
    </row>
  </sheetData>
  <mergeCells count="4">
    <mergeCell ref="C8:H8"/>
    <mergeCell ref="B27:L27"/>
    <mergeCell ref="C28:F28"/>
    <mergeCell ref="C29:F29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正式エントリー用</vt:lpstr>
      <vt:lpstr>競技団体派遣用</vt:lpstr>
      <vt:lpstr>本大会</vt:lpstr>
      <vt:lpstr>冬季大会</vt:lpstr>
      <vt:lpstr>競技団体派遣用!Print_Area</vt:lpstr>
      <vt:lpstr>正式エントリー用!Print_Area</vt:lpstr>
      <vt:lpstr>本大会!Print_Area</vt:lpstr>
    </vt:vector>
  </TitlesOfParts>
  <Company>MIZUNO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 匡孝</dc:creator>
  <cp:lastModifiedBy>mie-taikyo-n022</cp:lastModifiedBy>
  <cp:lastPrinted>2021-05-31T02:30:56Z</cp:lastPrinted>
  <dcterms:created xsi:type="dcterms:W3CDTF">2020-04-08T01:18:28Z</dcterms:created>
  <dcterms:modified xsi:type="dcterms:W3CDTF">2021-06-01T01:04:44Z</dcterms:modified>
</cp:coreProperties>
</file>