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Y:\39総合型SC事業\◎ＳＣ登録認証規程\03_申請書\準会員（三重県登録）\"/>
    </mc:Choice>
  </mc:AlternateContent>
  <xr:revisionPtr revIDLastSave="0" documentId="13_ncr:1_{F01A6288-3AE8-4114-8D03-F41483F7FF66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指導者" sheetId="1" r:id="rId1"/>
    <sheet name="安全管理者" sheetId="5" r:id="rId2"/>
  </sheets>
  <definedNames>
    <definedName name="_xlnm.Print_Area" localSheetId="1">安全管理者!$A$1:$S$131</definedName>
    <definedName name="_xlnm.Print_Area" localSheetId="0">指導者!$A$1:$P$123</definedName>
    <definedName name="_xlnm.Print_Titles" localSheetId="1">安全管理者!$27:$30</definedName>
    <definedName name="_xlnm.Print_Titles" localSheetId="0">指導者!$20:$22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5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24" i="1"/>
  <c r="P1" i="5"/>
  <c r="N32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31" i="5"/>
  <c r="D31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32" i="5"/>
  <c r="D23" i="1" l="1"/>
</calcChain>
</file>

<file path=xl/sharedStrings.xml><?xml version="1.0" encoding="utf-8"?>
<sst xmlns="http://schemas.openxmlformats.org/spreadsheetml/2006/main" count="209" uniqueCount="180">
  <si>
    <t>３．定期的に行うスポーツ活動種目・指導者資格保有者について①</t>
    <rPh sb="2" eb="5">
      <t>テイキテキ</t>
    </rPh>
    <rPh sb="6" eb="7">
      <t>オコナ</t>
    </rPh>
    <rPh sb="12" eb="14">
      <t>カツドウ</t>
    </rPh>
    <rPh sb="14" eb="16">
      <t>シュモク</t>
    </rPh>
    <rPh sb="17" eb="20">
      <t>シドウシャ</t>
    </rPh>
    <rPh sb="20" eb="22">
      <t>シカク</t>
    </rPh>
    <rPh sb="22" eb="25">
      <t>ホユウシャ</t>
    </rPh>
    <phoneticPr fontId="2"/>
  </si>
  <si>
    <t>（1）活動一覧</t>
    <rPh sb="3" eb="5">
      <t>カツドウ</t>
    </rPh>
    <rPh sb="5" eb="7">
      <t>イチラン</t>
    </rPh>
    <phoneticPr fontId="2"/>
  </si>
  <si>
    <t>①</t>
    <phoneticPr fontId="2"/>
  </si>
  <si>
    <t>②</t>
    <phoneticPr fontId="2"/>
  </si>
  <si>
    <t>【注意事項】</t>
    <rPh sb="1" eb="5">
      <t>チュウイジコウ</t>
    </rPh>
    <phoneticPr fontId="2"/>
  </si>
  <si>
    <t>・</t>
    <phoneticPr fontId="2"/>
  </si>
  <si>
    <t>申請時点の活動状況及び資格保有状況を記入してください。</t>
    <rPh sb="0" eb="4">
      <t>シンセイジテン</t>
    </rPh>
    <rPh sb="5" eb="9">
      <t>カツドウジョウキョウ</t>
    </rPh>
    <rPh sb="9" eb="10">
      <t>オヨ</t>
    </rPh>
    <rPh sb="11" eb="17">
      <t>シカクホユウジョウキョウ</t>
    </rPh>
    <rPh sb="18" eb="20">
      <t>キニュウ</t>
    </rPh>
    <phoneticPr fontId="2"/>
  </si>
  <si>
    <t>種目名</t>
    <rPh sb="0" eb="2">
      <t>シュモク</t>
    </rPh>
    <rPh sb="2" eb="3">
      <t>メイ</t>
    </rPh>
    <phoneticPr fontId="2"/>
  </si>
  <si>
    <t>活動数</t>
    <rPh sb="0" eb="3">
      <t>カツドウスウ</t>
    </rPh>
    <phoneticPr fontId="2"/>
  </si>
  <si>
    <t>うちJSPO公認スポーツ指導者を配置している活動数</t>
    <phoneticPr fontId="2"/>
  </si>
  <si>
    <t>例</t>
    <rPh sb="0" eb="1">
      <t>レイ</t>
    </rPh>
    <phoneticPr fontId="2"/>
  </si>
  <si>
    <t>アーチェリー</t>
    <phoneticPr fontId="2"/>
  </si>
  <si>
    <t>アイスホッケー</t>
    <phoneticPr fontId="2"/>
  </si>
  <si>
    <t>アメリカンフットボール</t>
    <phoneticPr fontId="2"/>
  </si>
  <si>
    <t>ウエイトリフティング</t>
    <phoneticPr fontId="2"/>
  </si>
  <si>
    <t>エアロビック</t>
    <phoneticPr fontId="2"/>
  </si>
  <si>
    <t>オリエンテーリング</t>
    <phoneticPr fontId="2"/>
  </si>
  <si>
    <t>カーリング</t>
    <phoneticPr fontId="2"/>
  </si>
  <si>
    <t>カヌー</t>
    <phoneticPr fontId="2"/>
  </si>
  <si>
    <t>空手道</t>
    <phoneticPr fontId="2"/>
  </si>
  <si>
    <t>弓道</t>
    <phoneticPr fontId="2"/>
  </si>
  <si>
    <t>近代五種</t>
    <phoneticPr fontId="2"/>
  </si>
  <si>
    <t>グラウンド・ゴルフ</t>
    <phoneticPr fontId="2"/>
  </si>
  <si>
    <t>クレー射撃</t>
    <phoneticPr fontId="2"/>
  </si>
  <si>
    <t>ゲートボール</t>
    <phoneticPr fontId="2"/>
  </si>
  <si>
    <t>剣道</t>
    <phoneticPr fontId="2"/>
  </si>
  <si>
    <t>ゴルフ</t>
    <phoneticPr fontId="2"/>
  </si>
  <si>
    <t>サッカー</t>
    <phoneticPr fontId="2"/>
  </si>
  <si>
    <t>山岳</t>
    <phoneticPr fontId="2"/>
  </si>
  <si>
    <t>自転車競技</t>
    <phoneticPr fontId="2"/>
  </si>
  <si>
    <t>銃剣道</t>
    <phoneticPr fontId="2"/>
  </si>
  <si>
    <t>柔道</t>
    <phoneticPr fontId="2"/>
  </si>
  <si>
    <t>新体操</t>
    <phoneticPr fontId="2"/>
  </si>
  <si>
    <t>スキー・スノーボード</t>
    <phoneticPr fontId="2"/>
  </si>
  <si>
    <t>スクーバ・ダイビング</t>
    <phoneticPr fontId="2"/>
  </si>
  <si>
    <t>スケート</t>
    <phoneticPr fontId="2"/>
  </si>
  <si>
    <t>スケートボード</t>
    <phoneticPr fontId="2"/>
  </si>
  <si>
    <t>スポーツクライミング</t>
    <phoneticPr fontId="2"/>
  </si>
  <si>
    <t>相撲</t>
    <phoneticPr fontId="2"/>
  </si>
  <si>
    <t>セーリング</t>
    <phoneticPr fontId="2"/>
  </si>
  <si>
    <t>ソフトテニス</t>
    <phoneticPr fontId="2"/>
  </si>
  <si>
    <t>ソフトボール</t>
    <phoneticPr fontId="2"/>
  </si>
  <si>
    <t>体操(一般体操)</t>
    <rPh sb="3" eb="5">
      <t>イッパン</t>
    </rPh>
    <rPh sb="5" eb="7">
      <t>タイソウ</t>
    </rPh>
    <phoneticPr fontId="2"/>
  </si>
  <si>
    <t>体操競技</t>
    <phoneticPr fontId="2"/>
  </si>
  <si>
    <t>卓球</t>
    <phoneticPr fontId="2"/>
  </si>
  <si>
    <t>ダンススポーツ</t>
    <phoneticPr fontId="2"/>
  </si>
  <si>
    <t>チアダンス</t>
    <phoneticPr fontId="2"/>
  </si>
  <si>
    <t>チアリーディング</t>
    <phoneticPr fontId="2"/>
  </si>
  <si>
    <t>綱引</t>
    <phoneticPr fontId="2"/>
  </si>
  <si>
    <t>テニス</t>
    <phoneticPr fontId="2"/>
  </si>
  <si>
    <t>ドッジボール</t>
    <phoneticPr fontId="2"/>
  </si>
  <si>
    <t>トライアスロン</t>
    <phoneticPr fontId="2"/>
  </si>
  <si>
    <t>トランポリン</t>
    <phoneticPr fontId="2"/>
  </si>
  <si>
    <t>なぎなた</t>
    <phoneticPr fontId="2"/>
  </si>
  <si>
    <t>軟式野球</t>
    <phoneticPr fontId="2"/>
  </si>
  <si>
    <t>日本拳法競技</t>
    <phoneticPr fontId="2"/>
  </si>
  <si>
    <t>バイアスロン</t>
    <phoneticPr fontId="2"/>
  </si>
  <si>
    <t>バウンドテニス</t>
    <phoneticPr fontId="2"/>
  </si>
  <si>
    <t>馬術</t>
    <phoneticPr fontId="2"/>
  </si>
  <si>
    <t>バスケットボール</t>
    <phoneticPr fontId="2"/>
  </si>
  <si>
    <t>バドミントン</t>
    <phoneticPr fontId="2"/>
  </si>
  <si>
    <t>バレーボール</t>
    <phoneticPr fontId="2"/>
  </si>
  <si>
    <t>パワーリフティング</t>
    <phoneticPr fontId="2"/>
  </si>
  <si>
    <t>ハンドボール</t>
    <phoneticPr fontId="2"/>
  </si>
  <si>
    <t>フェンシング</t>
    <phoneticPr fontId="2"/>
  </si>
  <si>
    <t>フットサル</t>
    <phoneticPr fontId="2"/>
  </si>
  <si>
    <t>ブレイキン</t>
    <phoneticPr fontId="2"/>
  </si>
  <si>
    <t>ボウリング</t>
    <phoneticPr fontId="2"/>
  </si>
  <si>
    <t>ボクシング</t>
    <phoneticPr fontId="2"/>
  </si>
  <si>
    <t>ホッケー</t>
    <phoneticPr fontId="2"/>
  </si>
  <si>
    <t>ボブスレー・リュージュ・スケルトン</t>
    <phoneticPr fontId="2"/>
  </si>
  <si>
    <t>ライフセービング</t>
    <phoneticPr fontId="2"/>
  </si>
  <si>
    <t>ライフル射撃</t>
    <phoneticPr fontId="2"/>
  </si>
  <si>
    <t>ラグビーフットボール</t>
    <phoneticPr fontId="2"/>
  </si>
  <si>
    <t>陸上競技</t>
    <phoneticPr fontId="2"/>
  </si>
  <si>
    <t>レスリング</t>
    <phoneticPr fontId="2"/>
  </si>
  <si>
    <t>ローイング</t>
    <phoneticPr fontId="2"/>
  </si>
  <si>
    <t>インディアカ</t>
    <phoneticPr fontId="2"/>
  </si>
  <si>
    <t>ウォーキング</t>
    <phoneticPr fontId="2"/>
  </si>
  <si>
    <t>親子リトミック</t>
    <phoneticPr fontId="2"/>
  </si>
  <si>
    <t>健康体操</t>
    <rPh sb="0" eb="2">
      <t>ケンコウ</t>
    </rPh>
    <rPh sb="2" eb="4">
      <t>タイソウ</t>
    </rPh>
    <phoneticPr fontId="2"/>
  </si>
  <si>
    <t>キンボール</t>
    <phoneticPr fontId="2"/>
  </si>
  <si>
    <t>少林寺拳法</t>
    <phoneticPr fontId="2"/>
  </si>
  <si>
    <t>スポーツチャンバラ</t>
    <phoneticPr fontId="2"/>
  </si>
  <si>
    <t>スポーツ吹矢</t>
    <rPh sb="4" eb="6">
      <t>フキヤ</t>
    </rPh>
    <phoneticPr fontId="2"/>
  </si>
  <si>
    <t>ソフトバレーボール</t>
    <phoneticPr fontId="2"/>
  </si>
  <si>
    <t>ターゲット・バードゴルフ</t>
    <phoneticPr fontId="2"/>
  </si>
  <si>
    <t>ダンス</t>
    <phoneticPr fontId="2"/>
  </si>
  <si>
    <t>パークゴルフ</t>
    <phoneticPr fontId="2"/>
  </si>
  <si>
    <t>ビーチバレー</t>
    <phoneticPr fontId="2"/>
  </si>
  <si>
    <t>フィットネストレーニング</t>
    <phoneticPr fontId="2"/>
  </si>
  <si>
    <t>武術太極拳</t>
    <phoneticPr fontId="2"/>
  </si>
  <si>
    <t>フライングディスク</t>
    <phoneticPr fontId="2"/>
  </si>
  <si>
    <t>フラダンス</t>
    <phoneticPr fontId="2"/>
  </si>
  <si>
    <t>ペタンク・ブール</t>
    <phoneticPr fontId="2"/>
  </si>
  <si>
    <t>硬式野球</t>
    <rPh sb="0" eb="2">
      <t>コウシキ</t>
    </rPh>
    <rPh sb="2" eb="4">
      <t>ヤキュウ</t>
    </rPh>
    <phoneticPr fontId="2"/>
  </si>
  <si>
    <t>ヨガ</t>
    <phoneticPr fontId="2"/>
  </si>
  <si>
    <t>ランニング(ジョギング)</t>
    <phoneticPr fontId="2"/>
  </si>
  <si>
    <t>ローラースポーツ</t>
    <phoneticPr fontId="2"/>
  </si>
  <si>
    <t>３Ｂ体操</t>
    <phoneticPr fontId="2"/>
  </si>
  <si>
    <t>その他①</t>
    <rPh sb="2" eb="3">
      <t>タ</t>
    </rPh>
    <phoneticPr fontId="2"/>
  </si>
  <si>
    <t>その他②</t>
    <rPh sb="2" eb="3">
      <t>タ</t>
    </rPh>
    <phoneticPr fontId="2"/>
  </si>
  <si>
    <t>その他③</t>
    <rPh sb="2" eb="3">
      <t>タ</t>
    </rPh>
    <phoneticPr fontId="2"/>
  </si>
  <si>
    <t>その他④</t>
    <rPh sb="2" eb="3">
      <t>タ</t>
    </rPh>
    <phoneticPr fontId="2"/>
  </si>
  <si>
    <t>その他⑤</t>
    <rPh sb="2" eb="3">
      <t>タ</t>
    </rPh>
    <phoneticPr fontId="2"/>
  </si>
  <si>
    <t>その他⑥</t>
    <rPh sb="2" eb="3">
      <t>タ</t>
    </rPh>
    <phoneticPr fontId="2"/>
  </si>
  <si>
    <t>その他⑦</t>
    <rPh sb="2" eb="3">
      <t>タ</t>
    </rPh>
    <phoneticPr fontId="2"/>
  </si>
  <si>
    <t>その他⑧</t>
    <rPh sb="2" eb="3">
      <t>タ</t>
    </rPh>
    <phoneticPr fontId="2"/>
  </si>
  <si>
    <t>その他⑨</t>
    <rPh sb="2" eb="3">
      <t>タ</t>
    </rPh>
    <phoneticPr fontId="2"/>
  </si>
  <si>
    <t>その他⑩</t>
    <rPh sb="2" eb="3">
      <t>タ</t>
    </rPh>
    <phoneticPr fontId="2"/>
  </si>
  <si>
    <t>※1 教室活動とは、主に参加者が指導者から指導を受けて行う活動を指します。</t>
    <phoneticPr fontId="2"/>
  </si>
  <si>
    <t>また、JSPO公認スポーツ指導者の共通科目Ⅰと互換性がある資格（健康運動指導士）も該当します。</t>
    <phoneticPr fontId="2"/>
  </si>
  <si>
    <t>教室活動</t>
    <rPh sb="0" eb="4">
      <t>キョウシツカツドウ</t>
    </rPh>
    <phoneticPr fontId="2"/>
  </si>
  <si>
    <t>教室活動以外の活動
（サークル・イベント等）</t>
    <rPh sb="0" eb="6">
      <t>キョウシツカツドウイガイ</t>
    </rPh>
    <rPh sb="7" eb="9">
      <t>カツドウ</t>
    </rPh>
    <rPh sb="20" eb="21">
      <t>トウ</t>
    </rPh>
    <phoneticPr fontId="2"/>
  </si>
  <si>
    <t>その他の教室活動
（年12回未満）</t>
    <rPh sb="2" eb="3">
      <t>タ</t>
    </rPh>
    <rPh sb="4" eb="6">
      <t>キョウシツ</t>
    </rPh>
    <rPh sb="6" eb="8">
      <t>カツドウ</t>
    </rPh>
    <rPh sb="10" eb="11">
      <t>ネン</t>
    </rPh>
    <rPh sb="13" eb="14">
      <t>カイ</t>
    </rPh>
    <phoneticPr fontId="2"/>
  </si>
  <si>
    <t>うちJSPO公認スポーツ指導者が安全管理を担っている活動数</t>
    <rPh sb="6" eb="8">
      <t>コウニン</t>
    </rPh>
    <rPh sb="12" eb="15">
      <t>シドウシャ</t>
    </rPh>
    <rPh sb="16" eb="20">
      <t>アンゼンカンリ</t>
    </rPh>
    <rPh sb="21" eb="22">
      <t>ニナ</t>
    </rPh>
    <rPh sb="26" eb="28">
      <t>カツドウ</t>
    </rPh>
    <rPh sb="28" eb="29">
      <t>スウ</t>
    </rPh>
    <phoneticPr fontId="2"/>
  </si>
  <si>
    <t>(2)安全管理を担う者の情報</t>
    <rPh sb="3" eb="5">
      <t>アンゼン</t>
    </rPh>
    <rPh sb="5" eb="7">
      <t>カンリ</t>
    </rPh>
    <rPh sb="8" eb="9">
      <t>ニナ</t>
    </rPh>
    <rPh sb="10" eb="11">
      <t>モノ</t>
    </rPh>
    <rPh sb="12" eb="14">
      <t>ジョウホウ</t>
    </rPh>
    <phoneticPr fontId="2"/>
  </si>
  <si>
    <t>各スポーツ活動に配置している安全管理を担う者の情報を、それぞれ以下の選択肢の中から一つ選択して入力してください。</t>
    <rPh sb="5" eb="7">
      <t>カツドウ</t>
    </rPh>
    <rPh sb="19" eb="20">
      <t>ニナ</t>
    </rPh>
    <rPh sb="21" eb="22">
      <t>モノ</t>
    </rPh>
    <phoneticPr fontId="2"/>
  </si>
  <si>
    <t xml:space="preserve"> 【選択肢】</t>
    <rPh sb="2" eb="5">
      <t>センタクシ</t>
    </rPh>
    <phoneticPr fontId="2"/>
  </si>
  <si>
    <t>A</t>
    <phoneticPr fontId="2"/>
  </si>
  <si>
    <t>申請書類②-2で回答したクラブマネジャーまたはアシスタントマネジャー資格保有者（クラブのクラブマネジャー、事務局員および役員）が安全管理を担っている。</t>
    <phoneticPr fontId="2"/>
  </si>
  <si>
    <t>B</t>
    <phoneticPr fontId="2"/>
  </si>
  <si>
    <t>【定期教室活動のみ】当該教室活動を指導するJSPO公認スポーツ指導者が安全管理を担っている。</t>
    <phoneticPr fontId="2"/>
  </si>
  <si>
    <t>C</t>
    <phoneticPr fontId="2"/>
  </si>
  <si>
    <t>上記A,B以外のJSPO公認スポーツ指導者資格保有者が安全管理を担っている。（当該のセルにMyJSPO No.を直接入力してください。）</t>
    <phoneticPr fontId="2"/>
  </si>
  <si>
    <t>※健康運動指導士保有し、JSPO公認スポーツ指導者でない場合は、「健康運動指導士」と記入してください。</t>
    <rPh sb="1" eb="8">
      <t>ケンコウウンドウシドウシ</t>
    </rPh>
    <rPh sb="8" eb="10">
      <t>ホユウ</t>
    </rPh>
    <rPh sb="16" eb="18">
      <t>コウニン</t>
    </rPh>
    <rPh sb="22" eb="25">
      <t>シドウシャ</t>
    </rPh>
    <rPh sb="28" eb="30">
      <t>バアイ</t>
    </rPh>
    <rPh sb="33" eb="40">
      <t>ケンコウウンドウシドウシ</t>
    </rPh>
    <rPh sb="42" eb="44">
      <t>キニュウ</t>
    </rPh>
    <phoneticPr fontId="2"/>
  </si>
  <si>
    <t>※日本サッカー協会（JFA）公認C級コーチライセンス以上の資格、日本バスケットボール協会（JBA）公認C級コーチライセンス以上の資格のみ保有している場合は、MyJSPO No.の記入欄に資格名を記入してください。</t>
    <phoneticPr fontId="2"/>
  </si>
  <si>
    <t>　 例）サッカーC級コーチ</t>
    <phoneticPr fontId="2"/>
  </si>
  <si>
    <t>D</t>
    <phoneticPr fontId="2"/>
  </si>
  <si>
    <t>上記A～Cに該当しない者が安全管理を担っている（登録基準対象外）</t>
    <rPh sb="28" eb="31">
      <t>タイショウガイ</t>
    </rPh>
    <phoneticPr fontId="2"/>
  </si>
  <si>
    <t>活動における安全管理を担う者が複数いる場合は、任意の１名の情報を入力してください。</t>
    <rPh sb="0" eb="2">
      <t>カツドウ</t>
    </rPh>
    <rPh sb="6" eb="8">
      <t>アンゼン</t>
    </rPh>
    <rPh sb="8" eb="10">
      <t>カンリ</t>
    </rPh>
    <rPh sb="11" eb="12">
      <t>ニナ</t>
    </rPh>
    <rPh sb="13" eb="14">
      <t>モノ</t>
    </rPh>
    <rPh sb="15" eb="17">
      <t>フクスウ</t>
    </rPh>
    <rPh sb="19" eb="21">
      <t>バアイ</t>
    </rPh>
    <rPh sb="23" eb="25">
      <t>ニンイ</t>
    </rPh>
    <rPh sb="27" eb="28">
      <t>メイ</t>
    </rPh>
    <rPh sb="29" eb="31">
      <t>ジョウホウ</t>
    </rPh>
    <rPh sb="32" eb="34">
      <t>ニュウリョク</t>
    </rPh>
    <phoneticPr fontId="2"/>
  </si>
  <si>
    <t>クラブ名</t>
    <rPh sb="3" eb="4">
      <t>メイ</t>
    </rPh>
    <phoneticPr fontId="2"/>
  </si>
  <si>
    <t xml:space="preserve">     また、JSPO公認スポーツ指導者養成カリキュラムの共通科目Ⅰと互換性がある資格も該当します。（2025年時点では健康運動指導士が該当）</t>
    <rPh sb="21" eb="23">
      <t>ヨウセイ</t>
    </rPh>
    <phoneticPr fontId="2"/>
  </si>
  <si>
    <r>
      <t xml:space="preserve">※1 </t>
    </r>
    <r>
      <rPr>
        <b/>
        <sz val="10.5"/>
        <color theme="1"/>
        <rFont val="BIZ UDP明朝 Medium"/>
        <family val="1"/>
        <charset val="128"/>
      </rPr>
      <t>教室活動</t>
    </r>
    <r>
      <rPr>
        <sz val="10.5"/>
        <color theme="1"/>
        <rFont val="BIZ UDP明朝 Medium"/>
        <family val="1"/>
        <charset val="128"/>
      </rPr>
      <t>とは、主に参加者が指導者から指導を受けて行う活動を指します。</t>
    </r>
    <rPh sb="3" eb="7">
      <t>キョウシツカツドウ</t>
    </rPh>
    <rPh sb="10" eb="11">
      <t>オモ</t>
    </rPh>
    <rPh sb="16" eb="19">
      <t>シドウシャ</t>
    </rPh>
    <rPh sb="32" eb="33">
      <t>サ</t>
    </rPh>
    <phoneticPr fontId="2"/>
  </si>
  <si>
    <t>（2）資格保有者一覧</t>
    <rPh sb="3" eb="5">
      <t>シカク</t>
    </rPh>
    <rPh sb="5" eb="8">
      <t>ホユウシャ</t>
    </rPh>
    <rPh sb="8" eb="10">
      <t>イチラン</t>
    </rPh>
    <phoneticPr fontId="2"/>
  </si>
  <si>
    <t>資格保有者が複数いる場合は、任意の1名のMyJSPO No.を記入してください。</t>
    <rPh sb="0" eb="4">
      <t>シカクホユウ</t>
    </rPh>
    <rPh sb="4" eb="5">
      <t>シャ</t>
    </rPh>
    <rPh sb="6" eb="8">
      <t>フクスウ</t>
    </rPh>
    <rPh sb="10" eb="12">
      <t>バアイ</t>
    </rPh>
    <rPh sb="14" eb="16">
      <t>ニンイ</t>
    </rPh>
    <rPh sb="18" eb="19">
      <t>メイ</t>
    </rPh>
    <rPh sb="31" eb="33">
      <t>キニュウ</t>
    </rPh>
    <phoneticPr fontId="2"/>
  </si>
  <si>
    <t>例）サッカーC級コーチ</t>
    <phoneticPr fontId="2"/>
  </si>
  <si>
    <t>指導者が健康運動指導士のみ保有している場合は、MyJSPO No.の記入欄に「健康運動指導士」と記入してください。</t>
    <rPh sb="0" eb="3">
      <t>シドウシャ</t>
    </rPh>
    <rPh sb="4" eb="11">
      <t>ケンコウウンドウシドウシ</t>
    </rPh>
    <rPh sb="13" eb="15">
      <t>ホユウ</t>
    </rPh>
    <rPh sb="19" eb="21">
      <t>バアイ</t>
    </rPh>
    <rPh sb="34" eb="38">
      <t>キニュウ</t>
    </rPh>
    <rPh sb="39" eb="46">
      <t>ケンコウウンドウシドウシ</t>
    </rPh>
    <rPh sb="48" eb="50">
      <t>キニュウ</t>
    </rPh>
    <phoneticPr fontId="2"/>
  </si>
  <si>
    <t>同一種目の教室活動が6つ以上存在する場合は、表の右側に列を追加して必要事項を記入してください。</t>
    <rPh sb="0" eb="4">
      <t>ドウイツシュモク</t>
    </rPh>
    <rPh sb="5" eb="7">
      <t>キョウシツ</t>
    </rPh>
    <rPh sb="7" eb="9">
      <t>カツドウ</t>
    </rPh>
    <rPh sb="12" eb="14">
      <t>イジョウ</t>
    </rPh>
    <rPh sb="14" eb="16">
      <t>ソンザイ</t>
    </rPh>
    <rPh sb="18" eb="20">
      <t>バアイ</t>
    </rPh>
    <rPh sb="22" eb="23">
      <t>ヒョウ</t>
    </rPh>
    <rPh sb="24" eb="26">
      <t>ミギガワ</t>
    </rPh>
    <rPh sb="27" eb="28">
      <t>レツ</t>
    </rPh>
    <rPh sb="29" eb="31">
      <t>ツイカ</t>
    </rPh>
    <rPh sb="33" eb="37">
      <t>ヒツヨウジコウ</t>
    </rPh>
    <rPh sb="38" eb="40">
      <t>キニュウ</t>
    </rPh>
    <phoneticPr fontId="2"/>
  </si>
  <si>
    <t>定期教室（年12回以上）に配置している公認スポーツ指導者のMyJSPO No.（旧：指導者登録番号）をそれぞれご記入ください。</t>
    <rPh sb="0" eb="4">
      <t>テイキキョウシツ</t>
    </rPh>
    <rPh sb="5" eb="6">
      <t>ネン</t>
    </rPh>
    <rPh sb="8" eb="9">
      <t>カイ</t>
    </rPh>
    <rPh sb="9" eb="11">
      <t>イジョウ</t>
    </rPh>
    <rPh sb="13" eb="15">
      <t>ハイチ</t>
    </rPh>
    <rPh sb="19" eb="21">
      <t>コウニン</t>
    </rPh>
    <rPh sb="20" eb="21">
      <t>ニン</t>
    </rPh>
    <rPh sb="25" eb="28">
      <t>シドウシャ</t>
    </rPh>
    <rPh sb="40" eb="41">
      <t>キュウ</t>
    </rPh>
    <rPh sb="42" eb="49">
      <t>シドウシャトウロクバンゴウ</t>
    </rPh>
    <rPh sb="56" eb="58">
      <t>キニュウ</t>
    </rPh>
    <phoneticPr fontId="2"/>
  </si>
  <si>
    <r>
      <t>水泳(競泳</t>
    </r>
    <r>
      <rPr>
        <sz val="11"/>
        <rFont val="BIZ UDP明朝 Medium"/>
        <family val="1"/>
        <charset val="128"/>
      </rPr>
      <t>・</t>
    </r>
    <r>
      <rPr>
        <sz val="11"/>
        <color theme="1"/>
        <rFont val="BIZ UDP明朝 Medium"/>
        <family val="1"/>
        <charset val="128"/>
      </rPr>
      <t>飛込</t>
    </r>
    <r>
      <rPr>
        <sz val="11"/>
        <rFont val="BIZ UDP明朝 Medium"/>
        <family val="1"/>
        <charset val="128"/>
      </rPr>
      <t>・</t>
    </r>
    <r>
      <rPr>
        <sz val="11"/>
        <color theme="1"/>
        <rFont val="BIZ UDP明朝 Medium"/>
        <family val="1"/>
        <charset val="128"/>
      </rPr>
      <t>水球等)</t>
    </r>
    <rPh sb="11" eb="12">
      <t>トウ</t>
    </rPh>
    <phoneticPr fontId="2"/>
  </si>
  <si>
    <t>定期教室活動（年12回以上）</t>
    <rPh sb="0" eb="2">
      <t>テイキ</t>
    </rPh>
    <rPh sb="2" eb="4">
      <t>キョウシツ</t>
    </rPh>
    <rPh sb="4" eb="6">
      <t>カツドウ</t>
    </rPh>
    <rPh sb="7" eb="8">
      <t>ネン</t>
    </rPh>
    <rPh sb="10" eb="11">
      <t>カイ</t>
    </rPh>
    <rPh sb="11" eb="13">
      <t>イジョウ</t>
    </rPh>
    <phoneticPr fontId="2"/>
  </si>
  <si>
    <t>0012222222</t>
    <phoneticPr fontId="2"/>
  </si>
  <si>
    <t>0123456789</t>
    <phoneticPr fontId="2"/>
  </si>
  <si>
    <r>
      <rPr>
        <u/>
        <sz val="10.5"/>
        <rFont val="BIZ UDP明朝 Medium"/>
        <family val="1"/>
        <charset val="128"/>
      </rPr>
      <t>JSPO公認スポーツ指導者</t>
    </r>
    <r>
      <rPr>
        <u/>
        <vertAlign val="superscript"/>
        <sz val="10.5"/>
        <rFont val="BIZ UDP明朝 Medium"/>
        <family val="1"/>
        <charset val="128"/>
      </rPr>
      <t>※2</t>
    </r>
    <r>
      <rPr>
        <sz val="10.5"/>
        <color theme="1"/>
        <rFont val="BIZ UDP明朝 Medium"/>
        <family val="1"/>
        <charset val="128"/>
      </rPr>
      <t>を配置しているスポーツ活動の数をそれぞれの欄にご記入ください。</t>
    </r>
    <rPh sb="26" eb="28">
      <t>カツドウ</t>
    </rPh>
    <phoneticPr fontId="2"/>
  </si>
  <si>
    <t xml:space="preserve">日本サッカー協会（JFA）公認C級コーチライセンス以上の資格、日本バスケットボール協会（JBA）公認C級コーチライセンス以上の資格のみ保有している場合は、MyJSPO No.の記入欄に資格名を記入してください。
</t>
    <phoneticPr fontId="2"/>
  </si>
  <si>
    <r>
      <t>クラブの定期・不定期それぞれの</t>
    </r>
    <r>
      <rPr>
        <u/>
        <sz val="10.5"/>
        <rFont val="BIZ UDP明朝 Medium"/>
        <family val="1"/>
        <charset val="128"/>
      </rPr>
      <t>教室活動</t>
    </r>
    <r>
      <rPr>
        <u/>
        <vertAlign val="superscript"/>
        <sz val="10.5"/>
        <rFont val="BIZ UDP明朝 Medium"/>
        <family val="1"/>
        <charset val="128"/>
      </rPr>
      <t>※1</t>
    </r>
    <r>
      <rPr>
        <sz val="10.5"/>
        <color theme="1"/>
        <rFont val="BIZ UDP明朝 Medium"/>
        <family val="1"/>
        <charset val="128"/>
      </rPr>
      <t>及び教室活動以外の活動において、種目ごとに活動数をご記入ください。</t>
    </r>
    <rPh sb="4" eb="6">
      <t>テイキ</t>
    </rPh>
    <rPh sb="7" eb="10">
      <t>フテイキ</t>
    </rPh>
    <rPh sb="15" eb="19">
      <t>キョウシツカツドウ</t>
    </rPh>
    <rPh sb="21" eb="22">
      <t>オヨ</t>
    </rPh>
    <rPh sb="23" eb="25">
      <t>キョウシツ</t>
    </rPh>
    <rPh sb="25" eb="27">
      <t>カツドウ</t>
    </rPh>
    <rPh sb="27" eb="29">
      <t>イガイ</t>
    </rPh>
    <rPh sb="30" eb="32">
      <t>カツドウ</t>
    </rPh>
    <rPh sb="37" eb="39">
      <t>シュモク</t>
    </rPh>
    <rPh sb="42" eb="44">
      <t>カツドウ</t>
    </rPh>
    <rPh sb="44" eb="45">
      <t>スウ</t>
    </rPh>
    <rPh sb="47" eb="49">
      <t>キニュウ</t>
    </rPh>
    <phoneticPr fontId="2"/>
  </si>
  <si>
    <r>
      <t>①のうち、「</t>
    </r>
    <r>
      <rPr>
        <u/>
        <sz val="10.5"/>
        <rFont val="BIZ UDP明朝 Medium"/>
        <family val="1"/>
        <charset val="128"/>
      </rPr>
      <t>安全管理を担う者」</t>
    </r>
    <r>
      <rPr>
        <u/>
        <vertAlign val="superscript"/>
        <sz val="10.5"/>
        <rFont val="BIZ UDP明朝 Medium"/>
        <family val="1"/>
        <charset val="128"/>
      </rPr>
      <t>※2</t>
    </r>
    <r>
      <rPr>
        <sz val="10.5"/>
        <color theme="1"/>
        <rFont val="BIZ UDP明朝 Medium"/>
        <family val="1"/>
        <charset val="128"/>
      </rPr>
      <t>を配置している活動の数を【JSPO公認スポーツ指導者が安全管理を担っている活動数】欄にご記入ください。</t>
    </r>
    <rPh sb="6" eb="10">
      <t>アンゼンカンリ</t>
    </rPh>
    <rPh sb="11" eb="12">
      <t>ニナ</t>
    </rPh>
    <rPh sb="13" eb="14">
      <t>モノ</t>
    </rPh>
    <rPh sb="18" eb="20">
      <t>ハイチ</t>
    </rPh>
    <rPh sb="24" eb="26">
      <t>カツドウ</t>
    </rPh>
    <rPh sb="27" eb="28">
      <t>カズ</t>
    </rPh>
    <rPh sb="34" eb="36">
      <t>コウニン</t>
    </rPh>
    <rPh sb="40" eb="43">
      <t>シドウシャ</t>
    </rPh>
    <rPh sb="44" eb="46">
      <t>アンゼン</t>
    </rPh>
    <rPh sb="46" eb="48">
      <t>カンリ</t>
    </rPh>
    <rPh sb="49" eb="50">
      <t>ニナ</t>
    </rPh>
    <rPh sb="54" eb="56">
      <t>カツドウ</t>
    </rPh>
    <rPh sb="56" eb="57">
      <t>スウ</t>
    </rPh>
    <phoneticPr fontId="2"/>
  </si>
  <si>
    <r>
      <t>※2 活動における「安全管理を担う者」とは、</t>
    </r>
    <r>
      <rPr>
        <u/>
        <sz val="10.5"/>
        <rFont val="BIZ UDP明朝 Medium"/>
        <family val="1"/>
        <charset val="128"/>
      </rPr>
      <t>JSPO公認スポーツ指導者</t>
    </r>
    <r>
      <rPr>
        <u/>
        <vertAlign val="superscript"/>
        <sz val="10.5"/>
        <rFont val="BIZ UDP明朝 Medium"/>
        <family val="1"/>
        <charset val="128"/>
      </rPr>
      <t>※3</t>
    </r>
    <r>
      <rPr>
        <sz val="10.5"/>
        <color theme="1"/>
        <rFont val="BIZ UDP明朝 Medium"/>
        <family val="1"/>
        <charset val="128"/>
      </rPr>
      <t>の資格を有しており、活動における安全管理を担っているものを指します。</t>
    </r>
    <phoneticPr fontId="2"/>
  </si>
  <si>
    <t>定期教室
①</t>
    <rPh sb="0" eb="4">
      <t>テイキキョウシツ</t>
    </rPh>
    <phoneticPr fontId="1"/>
  </si>
  <si>
    <t>定期教室
②</t>
    <rPh sb="0" eb="4">
      <t>テイキキョウシツ</t>
    </rPh>
    <phoneticPr fontId="1"/>
  </si>
  <si>
    <t>定期教室
③</t>
    <rPh sb="0" eb="4">
      <t>テイキキョウシツ</t>
    </rPh>
    <phoneticPr fontId="1"/>
  </si>
  <si>
    <t>安全管理を担う者の情報</t>
    <phoneticPr fontId="1"/>
  </si>
  <si>
    <t>その他の教室活動（年12回未満）</t>
    <rPh sb="2" eb="3">
      <t>タ</t>
    </rPh>
    <rPh sb="4" eb="6">
      <t>キョウシツ</t>
    </rPh>
    <rPh sb="6" eb="8">
      <t>カツドウ</t>
    </rPh>
    <rPh sb="9" eb="10">
      <t>ネン</t>
    </rPh>
    <rPh sb="12" eb="13">
      <t>カイ</t>
    </rPh>
    <phoneticPr fontId="2"/>
  </si>
  <si>
    <t>その他教室
①</t>
    <rPh sb="2" eb="3">
      <t>タ</t>
    </rPh>
    <rPh sb="3" eb="5">
      <t>キョウシツ</t>
    </rPh>
    <phoneticPr fontId="1"/>
  </si>
  <si>
    <t>その他教室
②</t>
    <rPh sb="2" eb="3">
      <t>タ</t>
    </rPh>
    <rPh sb="3" eb="5">
      <t>キョウシツ</t>
    </rPh>
    <phoneticPr fontId="1"/>
  </si>
  <si>
    <t>活動
①</t>
    <rPh sb="0" eb="2">
      <t>カツドウ</t>
    </rPh>
    <phoneticPr fontId="1"/>
  </si>
  <si>
    <t>活動
②</t>
    <rPh sb="0" eb="2">
      <t>カツドウ</t>
    </rPh>
    <phoneticPr fontId="1"/>
  </si>
  <si>
    <t>活動
③</t>
    <rPh sb="0" eb="2">
      <t>カツドウ</t>
    </rPh>
    <phoneticPr fontId="1"/>
  </si>
  <si>
    <t>なお、現場に安全管理を担う者が常駐していない場合は、現場で活動する人（指導者・スタッフ・参加者等）に安全管理に関する知識や対応を教えている者（クラブマネジャー等）でも可とします。</t>
    <phoneticPr fontId="2"/>
  </si>
  <si>
    <t>※3 JSPO公認スポーツ指導者資格には、日本サッカー協会（JFA）公認C級コーチライセンス以上の資格、日本バスケットボール協会（JBA）公認C級コーチライセンス以上の資格も含みます。</t>
    <phoneticPr fontId="2"/>
  </si>
  <si>
    <t>1</t>
    <phoneticPr fontId="2"/>
  </si>
  <si>
    <t>0110111011</t>
    <phoneticPr fontId="2"/>
  </si>
  <si>
    <t>定期教室
④</t>
    <rPh sb="0" eb="4">
      <t>テイキキョウシツ</t>
    </rPh>
    <phoneticPr fontId="1"/>
  </si>
  <si>
    <t>活動
④</t>
    <rPh sb="0" eb="2">
      <t>カツドウ</t>
    </rPh>
    <phoneticPr fontId="1"/>
  </si>
  <si>
    <t>※2 JSPO公認スポーツ指導者資格には、日本サッカー協会（JFA）公認C級コーチライセンス以上の資格、日本バスケットボール協会（JBA）公認C級コーチライセンス以上の資格も含まれます。</t>
    <phoneticPr fontId="2"/>
  </si>
  <si>
    <t>MyJSPO No.
教室①</t>
    <rPh sb="11" eb="13">
      <t>キョウシツ</t>
    </rPh>
    <phoneticPr fontId="2"/>
  </si>
  <si>
    <t>MyJSPO No.
教室②</t>
    <rPh sb="11" eb="13">
      <t>キョウシツ</t>
    </rPh>
    <phoneticPr fontId="2"/>
  </si>
  <si>
    <t>MyJSPO No.
教室③</t>
    <rPh sb="11" eb="13">
      <t>キョウシツ</t>
    </rPh>
    <phoneticPr fontId="2"/>
  </si>
  <si>
    <t>MyJSPO No.
教室④</t>
    <rPh sb="11" eb="13">
      <t>キョウシツ</t>
    </rPh>
    <phoneticPr fontId="2"/>
  </si>
  <si>
    <t>MyJSPO No.
教室⑤</t>
    <rPh sb="11" eb="13">
      <t>キョウシツ</t>
    </rPh>
    <phoneticPr fontId="2"/>
  </si>
  <si>
    <t>教室数</t>
    <rPh sb="0" eb="2">
      <t>キョウシツ</t>
    </rPh>
    <rPh sb="2" eb="3">
      <t>スウ</t>
    </rPh>
    <phoneticPr fontId="2"/>
  </si>
  <si>
    <t>４．クラブの各スポーツ活動における安全管理体制について</t>
    <phoneticPr fontId="2"/>
  </si>
  <si>
    <t>教室活動以外の活動（サークル・イベント等）</t>
    <rPh sb="0" eb="6">
      <t>キョウシツカツドウイガイ</t>
    </rPh>
    <rPh sb="7" eb="9">
      <t>カツドウ</t>
    </rPh>
    <rPh sb="19" eb="20">
      <t>トウ</t>
    </rPh>
    <phoneticPr fontId="2"/>
  </si>
  <si>
    <t>（1）活動・安全管理を担う者の一覧</t>
    <rPh sb="6" eb="8">
      <t>アンゼン</t>
    </rPh>
    <rPh sb="8" eb="10">
      <t>カンリ</t>
    </rPh>
    <rPh sb="11" eb="12">
      <t>ニナ</t>
    </rPh>
    <rPh sb="13" eb="14">
      <t>シャ</t>
    </rPh>
    <rPh sb="15" eb="17">
      <t>イチラン</t>
    </rPh>
    <phoneticPr fontId="2"/>
  </si>
  <si>
    <r>
      <t>クラブにおける全てのスポーツ活動数を、以下の表の</t>
    </r>
    <r>
      <rPr>
        <b/>
        <sz val="10.5"/>
        <color rgb="FF00CC00"/>
        <rFont val="BIZ UDP明朝 Medium"/>
        <family val="1"/>
        <charset val="128"/>
      </rPr>
      <t>定期教室活動※1（年間12回以上）</t>
    </r>
    <r>
      <rPr>
        <sz val="10.5"/>
        <color theme="1"/>
        <rFont val="BIZ UDP明朝 Medium"/>
        <family val="1"/>
        <charset val="128"/>
      </rPr>
      <t>、</t>
    </r>
    <r>
      <rPr>
        <b/>
        <sz val="10.5"/>
        <color rgb="FF00B0F0"/>
        <rFont val="BIZ UDP明朝 Medium"/>
        <family val="1"/>
        <charset val="128"/>
      </rPr>
      <t>その他の教室活動（年12回未満）</t>
    </r>
    <r>
      <rPr>
        <sz val="10.5"/>
        <color theme="1"/>
        <rFont val="BIZ UDP明朝 Medium"/>
        <family val="1"/>
        <charset val="128"/>
      </rPr>
      <t>、</t>
    </r>
    <r>
      <rPr>
        <b/>
        <sz val="10.5"/>
        <color rgb="FFFF5050"/>
        <rFont val="BIZ UDP明朝 Medium"/>
        <family val="1"/>
        <charset val="128"/>
      </rPr>
      <t>教室活動以外の活動（サークル・イベン等）</t>
    </r>
    <r>
      <rPr>
        <sz val="10.5"/>
        <color theme="1"/>
        <rFont val="BIZ UDP明朝 Medium"/>
        <family val="1"/>
        <charset val="128"/>
      </rPr>
      <t>別、種目ごとにご記入ください。</t>
    </r>
    <rPh sb="7" eb="8">
      <t>スベ</t>
    </rPh>
    <rPh sb="14" eb="16">
      <t>カツドウ</t>
    </rPh>
    <rPh sb="16" eb="17">
      <t>スウ</t>
    </rPh>
    <rPh sb="41" eb="43">
      <t>テイキ</t>
    </rPh>
    <rPh sb="43" eb="45">
      <t>キョウシツ</t>
    </rPh>
    <rPh sb="45" eb="47">
      <t>カツドウ</t>
    </rPh>
    <rPh sb="48" eb="50">
      <t>ネンカン</t>
    </rPh>
    <rPh sb="52" eb="55">
      <t>カイイジョウ</t>
    </rPh>
    <rPh sb="59" eb="60">
      <t>タ</t>
    </rPh>
    <rPh sb="61" eb="63">
      <t>キョウシツ</t>
    </rPh>
    <rPh sb="63" eb="65">
      <t>カツドウ</t>
    </rPh>
    <rPh sb="66" eb="67">
      <t>ネン</t>
    </rPh>
    <rPh sb="69" eb="70">
      <t>カイ</t>
    </rPh>
    <rPh sb="70" eb="72">
      <t>ミマン</t>
    </rPh>
    <rPh sb="74" eb="76">
      <t>キョウシツ</t>
    </rPh>
    <rPh sb="76" eb="78">
      <t>カツドウ</t>
    </rPh>
    <rPh sb="79" eb="80">
      <t>ベツトウ</t>
    </rPh>
    <phoneticPr fontId="2"/>
  </si>
  <si>
    <r>
      <t xml:space="preserve">スポーツ
活動
</t>
    </r>
    <r>
      <rPr>
        <b/>
        <sz val="9.5"/>
        <color rgb="FFFF0000"/>
        <rFont val="BIZ UDP明朝 Medium"/>
        <family val="1"/>
        <charset val="128"/>
      </rPr>
      <t>(自動入力)</t>
    </r>
    <r>
      <rPr>
        <sz val="9.5"/>
        <rFont val="BIZ UDP明朝 Medium"/>
        <family val="1"/>
        <charset val="128"/>
      </rPr>
      <t xml:space="preserve">
※入力しないでください</t>
    </r>
    <rPh sb="5" eb="7">
      <t>カツドウ</t>
    </rPh>
    <rPh sb="9" eb="11">
      <t>ジドウ</t>
    </rPh>
    <rPh sb="11" eb="13">
      <t>ニュウリョク</t>
    </rPh>
    <rPh sb="16" eb="18">
      <t>ニュウリョク</t>
    </rPh>
    <phoneticPr fontId="2"/>
  </si>
  <si>
    <t>MyJSPO No.
教室⑥</t>
    <rPh sb="11" eb="13">
      <t>キョウシツ</t>
    </rPh>
    <phoneticPr fontId="2"/>
  </si>
  <si>
    <r>
      <rPr>
        <sz val="9"/>
        <color theme="1"/>
        <rFont val="BIZ UDP明朝 Medium"/>
        <family val="1"/>
        <charset val="128"/>
      </rPr>
      <t xml:space="preserve">活動数
</t>
    </r>
    <r>
      <rPr>
        <sz val="8"/>
        <color theme="1"/>
        <rFont val="BIZ UDP明朝 Medium"/>
        <family val="1"/>
        <charset val="128"/>
      </rPr>
      <t>(自動入力)</t>
    </r>
    <r>
      <rPr>
        <sz val="9"/>
        <rFont val="BIZ UDP明朝 Medium"/>
        <family val="1"/>
        <charset val="128"/>
      </rPr>
      <t xml:space="preserve">
</t>
    </r>
    <r>
      <rPr>
        <sz val="8"/>
        <color rgb="FFFF0000"/>
        <rFont val="BIZ UDP明朝 Medium"/>
        <family val="1"/>
        <charset val="128"/>
      </rPr>
      <t>※入力しないでください</t>
    </r>
    <rPh sb="0" eb="2">
      <t>カツドウ</t>
    </rPh>
    <rPh sb="2" eb="3">
      <t>スウ</t>
    </rPh>
    <rPh sb="12" eb="14">
      <t>ニュウリョク</t>
    </rPh>
    <phoneticPr fontId="2"/>
  </si>
  <si>
    <r>
      <t xml:space="preserve">活動数
</t>
    </r>
    <r>
      <rPr>
        <sz val="8"/>
        <color theme="1"/>
        <rFont val="BIZ UDP明朝 Medium"/>
        <family val="1"/>
        <charset val="128"/>
      </rPr>
      <t>(自動入力)</t>
    </r>
    <r>
      <rPr>
        <sz val="9"/>
        <rFont val="BIZ UDP明朝 Medium"/>
        <family val="1"/>
        <charset val="128"/>
      </rPr>
      <t xml:space="preserve">
</t>
    </r>
    <r>
      <rPr>
        <sz val="8"/>
        <color rgb="FFFF0000"/>
        <rFont val="BIZ UDP明朝 Medium"/>
        <family val="1"/>
        <charset val="128"/>
      </rPr>
      <t>※入力しないでください</t>
    </r>
    <rPh sb="0" eb="2">
      <t>カツドウ</t>
    </rPh>
    <rPh sb="2" eb="3">
      <t>スウ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</si>
</sst>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b/>
      <sz val="11"/>
      <color theme="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u/>
      <sz val="10.5"/>
      <name val="BIZ UDP明朝 Medium"/>
      <family val="1"/>
      <charset val="128"/>
    </font>
    <font>
      <u/>
      <vertAlign val="superscript"/>
      <sz val="10.5"/>
      <name val="BIZ UDP明朝 Medium"/>
      <family val="1"/>
      <charset val="128"/>
    </font>
    <font>
      <sz val="9.5"/>
      <color theme="1"/>
      <name val="BIZ UDP明朝 Medium"/>
      <family val="1"/>
      <charset val="128"/>
    </font>
    <font>
      <sz val="9.5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9.5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0.5"/>
      <color rgb="FF00CC00"/>
      <name val="BIZ UDP明朝 Medium"/>
      <family val="1"/>
      <charset val="128"/>
    </font>
    <font>
      <b/>
      <sz val="11"/>
      <color theme="1"/>
      <name val="Yu Gothic"/>
      <family val="2"/>
      <scheme val="minor"/>
    </font>
    <font>
      <b/>
      <sz val="10.5"/>
      <color rgb="FFFF5050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color rgb="FFFF0000"/>
      <name val="BIZ UDP明朝 Medium"/>
      <family val="1"/>
      <charset val="128"/>
    </font>
    <font>
      <b/>
      <sz val="10.5"/>
      <name val="BIZ UDP明朝 Medium"/>
      <family val="1"/>
      <charset val="128"/>
    </font>
    <font>
      <b/>
      <sz val="9.5"/>
      <color theme="1"/>
      <name val="BIZ UDP明朝 Medium"/>
      <family val="1"/>
      <charset val="128"/>
    </font>
    <font>
      <b/>
      <sz val="10.5"/>
      <color rgb="FF00B0F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>
      <alignment horizontal="center" vertical="center" shrinkToFit="1"/>
    </xf>
    <xf numFmtId="49" fontId="3" fillId="7" borderId="12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49" fontId="3" fillId="7" borderId="12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right" vertical="center" shrinkToFit="1"/>
      <protection locked="0"/>
    </xf>
    <xf numFmtId="49" fontId="18" fillId="5" borderId="12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Border="1" applyAlignment="1" applyProtection="1">
      <alignment horizontal="center" vertical="center" shrinkToFit="1"/>
      <protection locked="0"/>
    </xf>
    <xf numFmtId="176" fontId="13" fillId="4" borderId="12" xfId="0" applyNumberFormat="1" applyFont="1" applyFill="1" applyBorder="1" applyAlignment="1">
      <alignment horizontal="center" vertical="center" shrinkToFit="1"/>
    </xf>
    <xf numFmtId="0" fontId="13" fillId="7" borderId="12" xfId="0" quotePrefix="1" applyFont="1" applyFill="1" applyBorder="1" applyAlignment="1" applyProtection="1">
      <alignment horizontal="center" vertical="center" shrinkToFit="1"/>
      <protection locked="0"/>
    </xf>
    <xf numFmtId="0" fontId="13" fillId="8" borderId="12" xfId="0" quotePrefix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shrinkToFit="1"/>
    </xf>
    <xf numFmtId="176" fontId="13" fillId="7" borderId="12" xfId="0" applyNumberFormat="1" applyFont="1" applyFill="1" applyBorder="1" applyAlignment="1">
      <alignment horizontal="center" vertical="center" shrinkToFit="1"/>
    </xf>
    <xf numFmtId="176" fontId="13" fillId="7" borderId="12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8" borderId="12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1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shrinkToFit="1"/>
    </xf>
    <xf numFmtId="177" fontId="3" fillId="0" borderId="12" xfId="0" applyNumberFormat="1" applyFont="1" applyBorder="1" applyAlignment="1" applyProtection="1">
      <alignment horizontal="center" vertical="center" shrinkToFit="1"/>
      <protection locked="0"/>
    </xf>
    <xf numFmtId="177" fontId="3" fillId="7" borderId="12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 applyProtection="1">
      <alignment horizontal="center" vertical="center" shrinkToFit="1"/>
      <protection locked="0"/>
    </xf>
    <xf numFmtId="0" fontId="3" fillId="4" borderId="26" xfId="0" applyFont="1" applyFill="1" applyBorder="1" applyAlignment="1">
      <alignment horizontal="center" vertical="center" shrinkToFit="1"/>
    </xf>
    <xf numFmtId="176" fontId="13" fillId="4" borderId="27" xfId="0" applyNumberFormat="1" applyFont="1" applyFill="1" applyBorder="1" applyAlignment="1">
      <alignment horizontal="center" vertical="center" shrinkToFit="1"/>
    </xf>
    <xf numFmtId="0" fontId="3" fillId="4" borderId="27" xfId="0" applyFont="1" applyFill="1" applyBorder="1" applyAlignment="1" applyProtection="1">
      <alignment horizontal="center" vertical="center" shrinkToFit="1"/>
      <protection locked="0"/>
    </xf>
    <xf numFmtId="0" fontId="3" fillId="4" borderId="28" xfId="0" applyFont="1" applyFill="1" applyBorder="1" applyAlignment="1" applyProtection="1">
      <alignment horizontal="center" vertical="center" shrinkToFit="1"/>
      <protection locked="0"/>
    </xf>
    <xf numFmtId="49" fontId="3" fillId="7" borderId="29" xfId="0" applyNumberFormat="1" applyFont="1" applyFill="1" applyBorder="1" applyAlignment="1">
      <alignment horizontal="center" vertical="center" wrapText="1"/>
    </xf>
    <xf numFmtId="176" fontId="13" fillId="7" borderId="11" xfId="0" applyNumberFormat="1" applyFont="1" applyFill="1" applyBorder="1" applyAlignment="1">
      <alignment horizontal="center" vertical="center" shrinkToFit="1"/>
    </xf>
    <xf numFmtId="49" fontId="3" fillId="7" borderId="11" xfId="0" applyNumberFormat="1" applyFont="1" applyFill="1" applyBorder="1" applyAlignment="1">
      <alignment horizontal="right" vertical="center" shrinkToFit="1"/>
    </xf>
    <xf numFmtId="0" fontId="3" fillId="7" borderId="24" xfId="0" applyFont="1" applyFill="1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 wrapText="1" shrinkToFit="1"/>
    </xf>
    <xf numFmtId="49" fontId="10" fillId="5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shrinkToFit="1"/>
    </xf>
    <xf numFmtId="176" fontId="13" fillId="0" borderId="5" xfId="0" quotePrefix="1" applyNumberFormat="1" applyFont="1" applyBorder="1" applyAlignment="1" applyProtection="1">
      <alignment horizontal="center" vertical="center" shrinkToFit="1"/>
      <protection locked="0"/>
    </xf>
    <xf numFmtId="176" fontId="13" fillId="0" borderId="33" xfId="0" quotePrefix="1" applyNumberFormat="1" applyFont="1" applyBorder="1" applyAlignment="1" applyProtection="1">
      <alignment horizontal="center" vertical="center" shrinkToFit="1"/>
      <protection locked="0"/>
    </xf>
    <xf numFmtId="176" fontId="3" fillId="7" borderId="10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10" fillId="5" borderId="28" xfId="0" applyNumberFormat="1" applyFont="1" applyFill="1" applyBorder="1" applyAlignment="1">
      <alignment horizontal="center" vertical="center" wrapText="1"/>
    </xf>
    <xf numFmtId="176" fontId="13" fillId="7" borderId="29" xfId="0" applyNumberFormat="1" applyFont="1" applyFill="1" applyBorder="1" applyAlignment="1">
      <alignment horizontal="center" vertical="center" shrinkToFit="1"/>
    </xf>
    <xf numFmtId="49" fontId="3" fillId="7" borderId="24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Border="1" applyAlignment="1" applyProtection="1">
      <alignment horizontal="right" vertical="center" shrinkToFit="1"/>
      <protection locked="0"/>
    </xf>
    <xf numFmtId="176" fontId="13" fillId="0" borderId="26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33" xfId="0" applyFont="1" applyFill="1" applyBorder="1" applyAlignment="1" applyProtection="1">
      <alignment horizontal="center" vertical="center" shrinkToFit="1"/>
      <protection locked="0"/>
    </xf>
    <xf numFmtId="176" fontId="3" fillId="7" borderId="29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Border="1" applyAlignment="1" applyProtection="1">
      <alignment horizontal="center" vertical="center" shrinkToFit="1"/>
      <protection locked="0"/>
    </xf>
    <xf numFmtId="176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10" fillId="5" borderId="1" xfId="0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49" fontId="10" fillId="3" borderId="20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3" fillId="7" borderId="11" xfId="0" applyFont="1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49" fontId="14" fillId="3" borderId="3" xfId="0" applyNumberFormat="1" applyFont="1" applyFill="1" applyBorder="1" applyAlignment="1">
      <alignment horizontal="center" vertical="center" textRotation="255" wrapText="1"/>
    </xf>
    <xf numFmtId="0" fontId="0" fillId="0" borderId="34" xfId="0" applyBorder="1" applyAlignment="1">
      <alignment horizontal="center" vertical="center" wrapText="1"/>
    </xf>
    <xf numFmtId="49" fontId="14" fillId="3" borderId="38" xfId="0" applyNumberFormat="1" applyFont="1" applyFill="1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vertical="center"/>
    </xf>
    <xf numFmtId="0" fontId="4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0" fillId="3" borderId="23" xfId="0" applyFont="1" applyFill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/>
    </xf>
    <xf numFmtId="49" fontId="21" fillId="10" borderId="19" xfId="0" applyNumberFormat="1" applyFont="1" applyFill="1" applyBorder="1" applyAlignment="1">
      <alignment horizontal="center" vertical="center" wrapText="1"/>
    </xf>
    <xf numFmtId="49" fontId="21" fillId="10" borderId="17" xfId="0" applyNumberFormat="1" applyFont="1" applyFill="1" applyBorder="1" applyAlignment="1">
      <alignment horizontal="center" vertical="center" wrapText="1"/>
    </xf>
    <xf numFmtId="0" fontId="21" fillId="11" borderId="4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49" fontId="21" fillId="9" borderId="36" xfId="0" applyNumberFormat="1" applyFont="1" applyFill="1" applyBorder="1" applyAlignment="1">
      <alignment horizontal="center" vertical="center" wrapText="1"/>
    </xf>
    <xf numFmtId="49" fontId="21" fillId="9" borderId="18" xfId="0" applyNumberFormat="1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vertical="center"/>
    </xf>
    <xf numFmtId="0" fontId="16" fillId="9" borderId="37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/>
    </xf>
    <xf numFmtId="0" fontId="3" fillId="7" borderId="12" xfId="0" applyFont="1" applyFill="1" applyBorder="1" applyAlignment="1">
      <alignment vertical="center" shrinkToFit="1"/>
    </xf>
    <xf numFmtId="49" fontId="18" fillId="5" borderId="5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FF00"/>
      <color rgb="FFFF5050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tabSelected="1" view="pageBreakPreview" zoomScale="89" zoomScaleNormal="100" zoomScaleSheetLayoutView="89" workbookViewId="0">
      <selection activeCell="M1" sqref="M1:P1"/>
    </sheetView>
  </sheetViews>
  <sheetFormatPr defaultColWidth="8.7265625" defaultRowHeight="12.75"/>
  <cols>
    <col min="1" max="1" width="4.1796875" style="2" customWidth="1"/>
    <col min="2" max="2" width="2.81640625" style="2" customWidth="1"/>
    <col min="3" max="3" width="23.453125" style="2" customWidth="1"/>
    <col min="4" max="4" width="9.6328125" style="2" bestFit="1" customWidth="1"/>
    <col min="5" max="6" width="5.6328125" style="2" customWidth="1"/>
    <col min="7" max="12" width="14" style="2" customWidth="1"/>
    <col min="13" max="13" width="5.6328125" style="2" customWidth="1"/>
    <col min="14" max="14" width="12" style="2" customWidth="1"/>
    <col min="15" max="15" width="5.6328125" style="2" customWidth="1"/>
    <col min="16" max="16" width="12.36328125" style="2" customWidth="1"/>
    <col min="17" max="16384" width="8.7265625" style="2"/>
  </cols>
  <sheetData>
    <row r="1" spans="1:18" ht="18.3">
      <c r="L1" s="3" t="s">
        <v>131</v>
      </c>
      <c r="M1" s="100"/>
      <c r="N1" s="101"/>
      <c r="O1" s="101"/>
      <c r="P1" s="102"/>
      <c r="Q1" s="4"/>
      <c r="R1" s="4"/>
    </row>
    <row r="2" spans="1:18" ht="14.95" customHeight="1"/>
    <row r="3" spans="1:18" s="5" customFormat="1" ht="14.95" customHeight="1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8" s="5" customFormat="1" ht="14.95" customHeight="1">
      <c r="A4" s="99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8" s="7" customFormat="1" ht="14.95" customHeight="1">
      <c r="A5" s="6" t="s">
        <v>2</v>
      </c>
      <c r="B5" s="103" t="s">
        <v>175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8" s="7" customFormat="1" ht="14.95" customHeight="1">
      <c r="A6" s="6"/>
      <c r="B6" s="103" t="s">
        <v>133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8" s="7" customFormat="1" ht="14.95" customHeight="1">
      <c r="A7" s="6" t="s">
        <v>3</v>
      </c>
      <c r="B7" s="103" t="s">
        <v>144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8" s="7" customFormat="1" ht="14.95" customHeight="1">
      <c r="A8" s="6"/>
      <c r="B8" s="103" t="s">
        <v>165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1:18" s="7" customFormat="1" ht="14.95" customHeight="1">
      <c r="A9" s="6"/>
      <c r="B9" s="103" t="s">
        <v>132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8" s="5" customFormat="1" ht="14.95" customHeight="1">
      <c r="A10" s="73" t="s">
        <v>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8" s="7" customFormat="1" ht="14.95" customHeight="1">
      <c r="A11" s="6" t="s">
        <v>5</v>
      </c>
      <c r="B11" s="110" t="s">
        <v>6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8" s="5" customFormat="1" ht="14.95" customHeight="1">
      <c r="A12" s="99" t="s">
        <v>134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8" s="7" customFormat="1" ht="14.95" customHeight="1">
      <c r="A13" s="5"/>
      <c r="B13" s="71" t="s">
        <v>139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8" s="7" customFormat="1" ht="14.95" customHeight="1">
      <c r="A14" s="73" t="s">
        <v>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8" s="7" customFormat="1" ht="14.95" customHeight="1">
      <c r="A15" s="14" t="s">
        <v>5</v>
      </c>
      <c r="B15" s="71" t="s">
        <v>135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8" s="7" customFormat="1" ht="14.95" customHeight="1">
      <c r="A16" s="15" t="s">
        <v>5</v>
      </c>
      <c r="B16" s="74" t="s">
        <v>145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8" s="7" customFormat="1" ht="14.95" customHeight="1">
      <c r="A17" s="15"/>
      <c r="B17" s="71" t="s">
        <v>136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8" spans="1:18" s="7" customFormat="1" ht="14.95" customHeight="1">
      <c r="A18" s="14" t="s">
        <v>5</v>
      </c>
      <c r="B18" s="71" t="s">
        <v>137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 spans="1:18" s="7" customFormat="1" ht="14.95" customHeight="1" thickBot="1">
      <c r="A19" s="14" t="s">
        <v>5</v>
      </c>
      <c r="B19" s="71" t="s">
        <v>138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8" s="8" customFormat="1" ht="26.6" customHeight="1">
      <c r="A20" s="82" t="s">
        <v>7</v>
      </c>
      <c r="B20" s="83"/>
      <c r="C20" s="83"/>
      <c r="D20" s="79" t="s">
        <v>176</v>
      </c>
      <c r="E20" s="111" t="s">
        <v>141</v>
      </c>
      <c r="F20" s="112"/>
      <c r="G20" s="113"/>
      <c r="H20" s="113"/>
      <c r="I20" s="113"/>
      <c r="J20" s="113"/>
      <c r="K20" s="113"/>
      <c r="L20" s="114"/>
      <c r="M20" s="106" t="s">
        <v>114</v>
      </c>
      <c r="N20" s="107"/>
      <c r="O20" s="108" t="s">
        <v>113</v>
      </c>
      <c r="P20" s="109"/>
    </row>
    <row r="21" spans="1:18" s="8" customFormat="1" ht="23.95" customHeight="1">
      <c r="A21" s="84"/>
      <c r="B21" s="85"/>
      <c r="C21" s="85"/>
      <c r="D21" s="80"/>
      <c r="E21" s="92" t="s">
        <v>171</v>
      </c>
      <c r="F21" s="75" t="s">
        <v>9</v>
      </c>
      <c r="G21" s="76"/>
      <c r="H21" s="76"/>
      <c r="I21" s="76"/>
      <c r="J21" s="76"/>
      <c r="K21" s="76"/>
      <c r="L21" s="77"/>
      <c r="M21" s="90" t="s">
        <v>171</v>
      </c>
      <c r="N21" s="94" t="s">
        <v>9</v>
      </c>
      <c r="O21" s="92" t="s">
        <v>8</v>
      </c>
      <c r="P21" s="104" t="s">
        <v>9</v>
      </c>
    </row>
    <row r="22" spans="1:18" s="8" customFormat="1" ht="29.35" customHeight="1" thickBot="1">
      <c r="A22" s="86"/>
      <c r="B22" s="87"/>
      <c r="C22" s="87"/>
      <c r="D22" s="81"/>
      <c r="E22" s="93"/>
      <c r="F22" s="49"/>
      <c r="G22" s="50" t="s">
        <v>166</v>
      </c>
      <c r="H22" s="50" t="s">
        <v>167</v>
      </c>
      <c r="I22" s="50" t="s">
        <v>168</v>
      </c>
      <c r="J22" s="50" t="s">
        <v>169</v>
      </c>
      <c r="K22" s="50" t="s">
        <v>170</v>
      </c>
      <c r="L22" s="57" t="s">
        <v>177</v>
      </c>
      <c r="M22" s="91"/>
      <c r="N22" s="81"/>
      <c r="O22" s="93"/>
      <c r="P22" s="105"/>
    </row>
    <row r="23" spans="1:18" s="5" customFormat="1" ht="14.95" customHeight="1">
      <c r="A23" s="45" t="s">
        <v>10</v>
      </c>
      <c r="B23" s="88" t="s">
        <v>11</v>
      </c>
      <c r="C23" s="89"/>
      <c r="D23" s="51">
        <f>E23+M23+O23</f>
        <v>6</v>
      </c>
      <c r="E23" s="58">
        <v>2</v>
      </c>
      <c r="F23" s="46">
        <v>2</v>
      </c>
      <c r="G23" s="47" t="s">
        <v>143</v>
      </c>
      <c r="H23" s="47" t="s">
        <v>142</v>
      </c>
      <c r="I23" s="47"/>
      <c r="J23" s="47"/>
      <c r="K23" s="47"/>
      <c r="L23" s="59"/>
      <c r="M23" s="54">
        <v>3</v>
      </c>
      <c r="N23" s="51">
        <v>1</v>
      </c>
      <c r="O23" s="66">
        <v>1</v>
      </c>
      <c r="P23" s="48">
        <v>0</v>
      </c>
      <c r="Q23" s="25"/>
      <c r="R23" s="25"/>
    </row>
    <row r="24" spans="1:18" s="5" customFormat="1" ht="15.8" customHeight="1">
      <c r="A24" s="37">
        <v>1</v>
      </c>
      <c r="B24" s="78" t="s">
        <v>11</v>
      </c>
      <c r="C24" s="70"/>
      <c r="D24" s="52">
        <f>E24+M24+O24</f>
        <v>0</v>
      </c>
      <c r="E24" s="60"/>
      <c r="F24" s="21"/>
      <c r="G24" s="19"/>
      <c r="H24" s="19"/>
      <c r="I24" s="19"/>
      <c r="J24" s="19"/>
      <c r="K24" s="19"/>
      <c r="L24" s="61"/>
      <c r="M24" s="55"/>
      <c r="N24" s="63"/>
      <c r="O24" s="67"/>
      <c r="P24" s="38"/>
      <c r="Q24" s="25"/>
      <c r="R24" s="25"/>
    </row>
    <row r="25" spans="1:18" s="5" customFormat="1" ht="15.8" customHeight="1">
      <c r="A25" s="37">
        <v>2</v>
      </c>
      <c r="B25" s="78" t="s">
        <v>12</v>
      </c>
      <c r="C25" s="70"/>
      <c r="D25" s="52">
        <f t="shared" ref="D25:D88" si="0">E25+M25+O25</f>
        <v>0</v>
      </c>
      <c r="E25" s="60"/>
      <c r="F25" s="21"/>
      <c r="G25" s="19"/>
      <c r="H25" s="19"/>
      <c r="I25" s="19"/>
      <c r="J25" s="19"/>
      <c r="K25" s="19"/>
      <c r="L25" s="61"/>
      <c r="M25" s="55"/>
      <c r="N25" s="63"/>
      <c r="O25" s="67"/>
      <c r="P25" s="38"/>
      <c r="Q25" s="25"/>
      <c r="R25" s="25"/>
    </row>
    <row r="26" spans="1:18" s="5" customFormat="1" ht="15.8" customHeight="1">
      <c r="A26" s="37">
        <v>3</v>
      </c>
      <c r="B26" s="78" t="s">
        <v>13</v>
      </c>
      <c r="C26" s="70"/>
      <c r="D26" s="52">
        <f t="shared" si="0"/>
        <v>0</v>
      </c>
      <c r="E26" s="60"/>
      <c r="F26" s="21"/>
      <c r="G26" s="19"/>
      <c r="H26" s="19"/>
      <c r="I26" s="19"/>
      <c r="J26" s="19"/>
      <c r="K26" s="19"/>
      <c r="L26" s="61"/>
      <c r="M26" s="55"/>
      <c r="N26" s="63"/>
      <c r="O26" s="67"/>
      <c r="P26" s="38"/>
      <c r="Q26" s="25"/>
      <c r="R26" s="25"/>
    </row>
    <row r="27" spans="1:18" s="5" customFormat="1" ht="15.8" customHeight="1">
      <c r="A27" s="37">
        <v>4</v>
      </c>
      <c r="B27" s="78" t="s">
        <v>14</v>
      </c>
      <c r="C27" s="70"/>
      <c r="D27" s="52">
        <f t="shared" si="0"/>
        <v>0</v>
      </c>
      <c r="E27" s="60"/>
      <c r="F27" s="21"/>
      <c r="G27" s="19"/>
      <c r="H27" s="19"/>
      <c r="I27" s="19"/>
      <c r="J27" s="19"/>
      <c r="K27" s="19"/>
      <c r="L27" s="61"/>
      <c r="M27" s="55"/>
      <c r="N27" s="63"/>
      <c r="O27" s="67"/>
      <c r="P27" s="38"/>
      <c r="Q27" s="25"/>
      <c r="R27" s="25"/>
    </row>
    <row r="28" spans="1:18" s="5" customFormat="1" ht="15.8" customHeight="1">
      <c r="A28" s="37">
        <v>5</v>
      </c>
      <c r="B28" s="78" t="s">
        <v>15</v>
      </c>
      <c r="C28" s="70"/>
      <c r="D28" s="52">
        <f t="shared" si="0"/>
        <v>0</v>
      </c>
      <c r="E28" s="60"/>
      <c r="F28" s="21"/>
      <c r="G28" s="19"/>
      <c r="H28" s="19"/>
      <c r="I28" s="19"/>
      <c r="J28" s="19"/>
      <c r="K28" s="19"/>
      <c r="L28" s="61"/>
      <c r="M28" s="55"/>
      <c r="N28" s="63"/>
      <c r="O28" s="67"/>
      <c r="P28" s="38"/>
      <c r="Q28" s="25"/>
      <c r="R28" s="25"/>
    </row>
    <row r="29" spans="1:18" s="5" customFormat="1" ht="15.8" customHeight="1">
      <c r="A29" s="37">
        <v>6</v>
      </c>
      <c r="B29" s="78" t="s">
        <v>16</v>
      </c>
      <c r="C29" s="70"/>
      <c r="D29" s="52">
        <f t="shared" si="0"/>
        <v>0</v>
      </c>
      <c r="E29" s="60"/>
      <c r="F29" s="21"/>
      <c r="G29" s="19"/>
      <c r="H29" s="19"/>
      <c r="I29" s="19"/>
      <c r="J29" s="19"/>
      <c r="K29" s="19"/>
      <c r="L29" s="61"/>
      <c r="M29" s="55"/>
      <c r="N29" s="63"/>
      <c r="O29" s="67"/>
      <c r="P29" s="38"/>
      <c r="Q29" s="25"/>
      <c r="R29" s="25"/>
    </row>
    <row r="30" spans="1:18" s="5" customFormat="1" ht="15.8" customHeight="1">
      <c r="A30" s="37">
        <v>7</v>
      </c>
      <c r="B30" s="78" t="s">
        <v>17</v>
      </c>
      <c r="C30" s="70"/>
      <c r="D30" s="52">
        <f t="shared" si="0"/>
        <v>0</v>
      </c>
      <c r="E30" s="60"/>
      <c r="F30" s="21"/>
      <c r="G30" s="19"/>
      <c r="H30" s="19"/>
      <c r="I30" s="19"/>
      <c r="J30" s="19"/>
      <c r="K30" s="19"/>
      <c r="L30" s="61"/>
      <c r="M30" s="55"/>
      <c r="N30" s="63"/>
      <c r="O30" s="67"/>
      <c r="P30" s="38"/>
      <c r="Q30" s="25"/>
      <c r="R30" s="25"/>
    </row>
    <row r="31" spans="1:18" s="5" customFormat="1" ht="15.8" customHeight="1">
      <c r="A31" s="37">
        <v>8</v>
      </c>
      <c r="B31" s="69" t="s">
        <v>18</v>
      </c>
      <c r="C31" s="70"/>
      <c r="D31" s="52">
        <f t="shared" si="0"/>
        <v>0</v>
      </c>
      <c r="E31" s="60"/>
      <c r="F31" s="21"/>
      <c r="G31" s="19"/>
      <c r="H31" s="19"/>
      <c r="I31" s="19"/>
      <c r="J31" s="19"/>
      <c r="K31" s="19"/>
      <c r="L31" s="61"/>
      <c r="M31" s="55"/>
      <c r="N31" s="63"/>
      <c r="O31" s="67"/>
      <c r="P31" s="38"/>
      <c r="Q31" s="25"/>
      <c r="R31" s="25"/>
    </row>
    <row r="32" spans="1:18" s="5" customFormat="1" ht="15.8" customHeight="1">
      <c r="A32" s="37">
        <v>9</v>
      </c>
      <c r="B32" s="69" t="s">
        <v>19</v>
      </c>
      <c r="C32" s="70"/>
      <c r="D32" s="52">
        <f t="shared" si="0"/>
        <v>0</v>
      </c>
      <c r="E32" s="60"/>
      <c r="F32" s="21"/>
      <c r="G32" s="19"/>
      <c r="H32" s="19"/>
      <c r="I32" s="19"/>
      <c r="J32" s="19"/>
      <c r="K32" s="19"/>
      <c r="L32" s="61"/>
      <c r="M32" s="55"/>
      <c r="N32" s="63"/>
      <c r="O32" s="67"/>
      <c r="P32" s="38"/>
      <c r="Q32" s="25"/>
      <c r="R32" s="25"/>
    </row>
    <row r="33" spans="1:18" s="5" customFormat="1" ht="15.8" customHeight="1">
      <c r="A33" s="37">
        <v>10</v>
      </c>
      <c r="B33" s="69" t="s">
        <v>20</v>
      </c>
      <c r="C33" s="70"/>
      <c r="D33" s="52">
        <f t="shared" si="0"/>
        <v>0</v>
      </c>
      <c r="E33" s="60"/>
      <c r="F33" s="21"/>
      <c r="G33" s="19"/>
      <c r="H33" s="19"/>
      <c r="I33" s="19"/>
      <c r="J33" s="19"/>
      <c r="K33" s="19"/>
      <c r="L33" s="61"/>
      <c r="M33" s="55"/>
      <c r="N33" s="63"/>
      <c r="O33" s="67"/>
      <c r="P33" s="38"/>
      <c r="Q33" s="25"/>
      <c r="R33" s="25"/>
    </row>
    <row r="34" spans="1:18" s="5" customFormat="1" ht="15.8" customHeight="1">
      <c r="A34" s="37">
        <v>11</v>
      </c>
      <c r="B34" s="69" t="s">
        <v>21</v>
      </c>
      <c r="C34" s="70"/>
      <c r="D34" s="52">
        <f t="shared" si="0"/>
        <v>0</v>
      </c>
      <c r="E34" s="60"/>
      <c r="F34" s="21"/>
      <c r="G34" s="19"/>
      <c r="H34" s="19"/>
      <c r="I34" s="19"/>
      <c r="J34" s="19"/>
      <c r="K34" s="19"/>
      <c r="L34" s="61"/>
      <c r="M34" s="55"/>
      <c r="N34" s="63"/>
      <c r="O34" s="67"/>
      <c r="P34" s="38"/>
      <c r="Q34" s="25"/>
      <c r="R34" s="25"/>
    </row>
    <row r="35" spans="1:18" s="5" customFormat="1" ht="15.8" customHeight="1">
      <c r="A35" s="37">
        <v>12</v>
      </c>
      <c r="B35" s="69" t="s">
        <v>22</v>
      </c>
      <c r="C35" s="70"/>
      <c r="D35" s="52">
        <f t="shared" si="0"/>
        <v>0</v>
      </c>
      <c r="E35" s="60"/>
      <c r="F35" s="21"/>
      <c r="G35" s="19"/>
      <c r="H35" s="19"/>
      <c r="I35" s="19"/>
      <c r="J35" s="19"/>
      <c r="K35" s="19"/>
      <c r="L35" s="61"/>
      <c r="M35" s="55"/>
      <c r="N35" s="63"/>
      <c r="O35" s="67"/>
      <c r="P35" s="38"/>
      <c r="Q35" s="25"/>
      <c r="R35" s="25"/>
    </row>
    <row r="36" spans="1:18" s="5" customFormat="1" ht="15.8" customHeight="1">
      <c r="A36" s="37">
        <v>13</v>
      </c>
      <c r="B36" s="69" t="s">
        <v>23</v>
      </c>
      <c r="C36" s="70"/>
      <c r="D36" s="52">
        <f t="shared" si="0"/>
        <v>0</v>
      </c>
      <c r="E36" s="60"/>
      <c r="F36" s="21"/>
      <c r="G36" s="19"/>
      <c r="H36" s="19"/>
      <c r="I36" s="19"/>
      <c r="J36" s="19"/>
      <c r="K36" s="19"/>
      <c r="L36" s="61"/>
      <c r="M36" s="55"/>
      <c r="N36" s="63"/>
      <c r="O36" s="67"/>
      <c r="P36" s="38"/>
      <c r="Q36" s="25"/>
      <c r="R36" s="25"/>
    </row>
    <row r="37" spans="1:18" s="5" customFormat="1" ht="15.8" customHeight="1">
      <c r="A37" s="37">
        <v>14</v>
      </c>
      <c r="B37" s="69" t="s">
        <v>24</v>
      </c>
      <c r="C37" s="70"/>
      <c r="D37" s="52">
        <f t="shared" si="0"/>
        <v>0</v>
      </c>
      <c r="E37" s="60"/>
      <c r="F37" s="21"/>
      <c r="G37" s="19"/>
      <c r="H37" s="19"/>
      <c r="I37" s="19"/>
      <c r="J37" s="19"/>
      <c r="K37" s="19"/>
      <c r="L37" s="61"/>
      <c r="M37" s="55"/>
      <c r="N37" s="63"/>
      <c r="O37" s="67"/>
      <c r="P37" s="38"/>
      <c r="Q37" s="25"/>
      <c r="R37" s="25"/>
    </row>
    <row r="38" spans="1:18" s="5" customFormat="1" ht="15.8" customHeight="1">
      <c r="A38" s="37">
        <v>15</v>
      </c>
      <c r="B38" s="69" t="s">
        <v>25</v>
      </c>
      <c r="C38" s="70"/>
      <c r="D38" s="52">
        <f t="shared" si="0"/>
        <v>0</v>
      </c>
      <c r="E38" s="60"/>
      <c r="F38" s="21"/>
      <c r="G38" s="19"/>
      <c r="H38" s="19"/>
      <c r="I38" s="19"/>
      <c r="J38" s="19"/>
      <c r="K38" s="19"/>
      <c r="L38" s="61"/>
      <c r="M38" s="55"/>
      <c r="N38" s="63"/>
      <c r="O38" s="67"/>
      <c r="P38" s="38"/>
      <c r="Q38" s="25"/>
      <c r="R38" s="25"/>
    </row>
    <row r="39" spans="1:18" s="5" customFormat="1" ht="15.8" customHeight="1">
      <c r="A39" s="37">
        <v>16</v>
      </c>
      <c r="B39" s="69" t="s">
        <v>26</v>
      </c>
      <c r="C39" s="70"/>
      <c r="D39" s="52">
        <f t="shared" si="0"/>
        <v>0</v>
      </c>
      <c r="E39" s="60"/>
      <c r="F39" s="21"/>
      <c r="G39" s="19"/>
      <c r="H39" s="19"/>
      <c r="I39" s="19"/>
      <c r="J39" s="19"/>
      <c r="K39" s="19"/>
      <c r="L39" s="61"/>
      <c r="M39" s="55"/>
      <c r="N39" s="63"/>
      <c r="O39" s="67"/>
      <c r="P39" s="38"/>
      <c r="Q39" s="25"/>
      <c r="R39" s="25"/>
    </row>
    <row r="40" spans="1:18" s="5" customFormat="1" ht="15.8" customHeight="1">
      <c r="A40" s="37">
        <v>17</v>
      </c>
      <c r="B40" s="69" t="s">
        <v>27</v>
      </c>
      <c r="C40" s="70"/>
      <c r="D40" s="52">
        <f t="shared" si="0"/>
        <v>0</v>
      </c>
      <c r="E40" s="60"/>
      <c r="F40" s="21"/>
      <c r="G40" s="19"/>
      <c r="H40" s="19"/>
      <c r="I40" s="19"/>
      <c r="J40" s="19"/>
      <c r="K40" s="19"/>
      <c r="L40" s="61"/>
      <c r="M40" s="55"/>
      <c r="N40" s="63"/>
      <c r="O40" s="67"/>
      <c r="P40" s="38"/>
      <c r="Q40" s="25"/>
      <c r="R40" s="25"/>
    </row>
    <row r="41" spans="1:18" s="5" customFormat="1" ht="15.8" customHeight="1">
      <c r="A41" s="37">
        <v>18</v>
      </c>
      <c r="B41" s="69" t="s">
        <v>28</v>
      </c>
      <c r="C41" s="70"/>
      <c r="D41" s="52">
        <f t="shared" si="0"/>
        <v>0</v>
      </c>
      <c r="E41" s="60"/>
      <c r="F41" s="21"/>
      <c r="G41" s="19"/>
      <c r="H41" s="19"/>
      <c r="I41" s="19"/>
      <c r="J41" s="19"/>
      <c r="K41" s="19"/>
      <c r="L41" s="61"/>
      <c r="M41" s="55"/>
      <c r="N41" s="63"/>
      <c r="O41" s="67"/>
      <c r="P41" s="38"/>
      <c r="Q41" s="25"/>
      <c r="R41" s="25"/>
    </row>
    <row r="42" spans="1:18" s="5" customFormat="1" ht="15.8" customHeight="1">
      <c r="A42" s="37">
        <v>19</v>
      </c>
      <c r="B42" s="69" t="s">
        <v>29</v>
      </c>
      <c r="C42" s="70"/>
      <c r="D42" s="52">
        <f t="shared" si="0"/>
        <v>0</v>
      </c>
      <c r="E42" s="60"/>
      <c r="F42" s="21"/>
      <c r="G42" s="19"/>
      <c r="H42" s="19"/>
      <c r="I42" s="19"/>
      <c r="J42" s="19"/>
      <c r="K42" s="19"/>
      <c r="L42" s="61"/>
      <c r="M42" s="55"/>
      <c r="N42" s="63"/>
      <c r="O42" s="67"/>
      <c r="P42" s="38"/>
      <c r="Q42" s="25"/>
      <c r="R42" s="25"/>
    </row>
    <row r="43" spans="1:18" s="5" customFormat="1" ht="15.8" customHeight="1">
      <c r="A43" s="37">
        <v>20</v>
      </c>
      <c r="B43" s="69" t="s">
        <v>30</v>
      </c>
      <c r="C43" s="70"/>
      <c r="D43" s="52">
        <f t="shared" si="0"/>
        <v>0</v>
      </c>
      <c r="E43" s="60"/>
      <c r="F43" s="21"/>
      <c r="G43" s="19"/>
      <c r="H43" s="19"/>
      <c r="I43" s="19"/>
      <c r="J43" s="19"/>
      <c r="K43" s="19"/>
      <c r="L43" s="61"/>
      <c r="M43" s="55"/>
      <c r="N43" s="63"/>
      <c r="O43" s="67"/>
      <c r="P43" s="38"/>
      <c r="Q43" s="25"/>
      <c r="R43" s="25"/>
    </row>
    <row r="44" spans="1:18" s="5" customFormat="1" ht="15.8" customHeight="1">
      <c r="A44" s="37">
        <v>21</v>
      </c>
      <c r="B44" s="69" t="s">
        <v>31</v>
      </c>
      <c r="C44" s="70"/>
      <c r="D44" s="52">
        <f t="shared" si="0"/>
        <v>0</v>
      </c>
      <c r="E44" s="60"/>
      <c r="F44" s="21"/>
      <c r="G44" s="19"/>
      <c r="H44" s="19"/>
      <c r="I44" s="19"/>
      <c r="J44" s="19"/>
      <c r="K44" s="19"/>
      <c r="L44" s="61"/>
      <c r="M44" s="55"/>
      <c r="N44" s="63"/>
      <c r="O44" s="67"/>
      <c r="P44" s="38"/>
      <c r="Q44" s="25"/>
      <c r="R44" s="25"/>
    </row>
    <row r="45" spans="1:18" s="5" customFormat="1" ht="15.8" customHeight="1">
      <c r="A45" s="37">
        <v>22</v>
      </c>
      <c r="B45" s="69" t="s">
        <v>32</v>
      </c>
      <c r="C45" s="70"/>
      <c r="D45" s="52">
        <f t="shared" si="0"/>
        <v>0</v>
      </c>
      <c r="E45" s="60"/>
      <c r="F45" s="21"/>
      <c r="G45" s="19"/>
      <c r="H45" s="19"/>
      <c r="I45" s="19"/>
      <c r="J45" s="19"/>
      <c r="K45" s="19"/>
      <c r="L45" s="61"/>
      <c r="M45" s="55"/>
      <c r="N45" s="63"/>
      <c r="O45" s="67"/>
      <c r="P45" s="38"/>
      <c r="Q45" s="25"/>
      <c r="R45" s="25"/>
    </row>
    <row r="46" spans="1:18" s="5" customFormat="1" ht="15.8" customHeight="1">
      <c r="A46" s="37">
        <v>23</v>
      </c>
      <c r="B46" s="69" t="s">
        <v>140</v>
      </c>
      <c r="C46" s="70"/>
      <c r="D46" s="52">
        <f t="shared" si="0"/>
        <v>0</v>
      </c>
      <c r="E46" s="60"/>
      <c r="F46" s="21"/>
      <c r="G46" s="19"/>
      <c r="H46" s="19"/>
      <c r="I46" s="19"/>
      <c r="J46" s="19"/>
      <c r="K46" s="19"/>
      <c r="L46" s="61"/>
      <c r="M46" s="55"/>
      <c r="N46" s="63"/>
      <c r="O46" s="67"/>
      <c r="P46" s="38"/>
      <c r="Q46" s="25"/>
      <c r="R46" s="25"/>
    </row>
    <row r="47" spans="1:18" s="5" customFormat="1" ht="15.8" customHeight="1">
      <c r="A47" s="37">
        <v>24</v>
      </c>
      <c r="B47" s="69" t="s">
        <v>33</v>
      </c>
      <c r="C47" s="70"/>
      <c r="D47" s="52">
        <f t="shared" si="0"/>
        <v>0</v>
      </c>
      <c r="E47" s="60"/>
      <c r="F47" s="21"/>
      <c r="G47" s="19"/>
      <c r="H47" s="19"/>
      <c r="I47" s="19"/>
      <c r="J47" s="19"/>
      <c r="K47" s="19"/>
      <c r="L47" s="61"/>
      <c r="M47" s="55"/>
      <c r="N47" s="63"/>
      <c r="O47" s="67"/>
      <c r="P47" s="38"/>
      <c r="Q47" s="25"/>
      <c r="R47" s="25"/>
    </row>
    <row r="48" spans="1:18" s="5" customFormat="1" ht="15.8" customHeight="1">
      <c r="A48" s="37">
        <v>25</v>
      </c>
      <c r="B48" s="69" t="s">
        <v>34</v>
      </c>
      <c r="C48" s="70"/>
      <c r="D48" s="52">
        <f t="shared" si="0"/>
        <v>0</v>
      </c>
      <c r="E48" s="60"/>
      <c r="F48" s="21"/>
      <c r="G48" s="19"/>
      <c r="H48" s="19"/>
      <c r="I48" s="19"/>
      <c r="J48" s="19"/>
      <c r="K48" s="19"/>
      <c r="L48" s="61"/>
      <c r="M48" s="55"/>
      <c r="N48" s="63"/>
      <c r="O48" s="67"/>
      <c r="P48" s="38"/>
      <c r="Q48" s="25"/>
      <c r="R48" s="25"/>
    </row>
    <row r="49" spans="1:18" s="5" customFormat="1" ht="15.8" customHeight="1">
      <c r="A49" s="37">
        <v>26</v>
      </c>
      <c r="B49" s="69" t="s">
        <v>35</v>
      </c>
      <c r="C49" s="70"/>
      <c r="D49" s="52">
        <f t="shared" si="0"/>
        <v>0</v>
      </c>
      <c r="E49" s="60"/>
      <c r="F49" s="21"/>
      <c r="G49" s="19"/>
      <c r="H49" s="19"/>
      <c r="I49" s="19"/>
      <c r="J49" s="19"/>
      <c r="K49" s="19"/>
      <c r="L49" s="61"/>
      <c r="M49" s="55"/>
      <c r="N49" s="63"/>
      <c r="O49" s="67"/>
      <c r="P49" s="38"/>
      <c r="Q49" s="25"/>
      <c r="R49" s="25"/>
    </row>
    <row r="50" spans="1:18" s="5" customFormat="1" ht="15.8" customHeight="1">
      <c r="A50" s="37">
        <v>27</v>
      </c>
      <c r="B50" s="69" t="s">
        <v>36</v>
      </c>
      <c r="C50" s="70"/>
      <c r="D50" s="52">
        <f t="shared" si="0"/>
        <v>0</v>
      </c>
      <c r="E50" s="60"/>
      <c r="F50" s="21"/>
      <c r="G50" s="19"/>
      <c r="H50" s="19"/>
      <c r="I50" s="19"/>
      <c r="J50" s="19"/>
      <c r="K50" s="19"/>
      <c r="L50" s="61"/>
      <c r="M50" s="55"/>
      <c r="N50" s="63"/>
      <c r="O50" s="67"/>
      <c r="P50" s="38"/>
      <c r="Q50" s="25"/>
      <c r="R50" s="25"/>
    </row>
    <row r="51" spans="1:18" s="5" customFormat="1" ht="15.8" customHeight="1">
      <c r="A51" s="37">
        <v>28</v>
      </c>
      <c r="B51" s="69" t="s">
        <v>37</v>
      </c>
      <c r="C51" s="70"/>
      <c r="D51" s="52">
        <f t="shared" si="0"/>
        <v>0</v>
      </c>
      <c r="E51" s="60"/>
      <c r="F51" s="21"/>
      <c r="G51" s="19"/>
      <c r="H51" s="19"/>
      <c r="I51" s="19"/>
      <c r="J51" s="19"/>
      <c r="K51" s="19"/>
      <c r="L51" s="61"/>
      <c r="M51" s="55"/>
      <c r="N51" s="63"/>
      <c r="O51" s="67"/>
      <c r="P51" s="38"/>
      <c r="Q51" s="25"/>
      <c r="R51" s="25"/>
    </row>
    <row r="52" spans="1:18" s="5" customFormat="1" ht="15.8" customHeight="1">
      <c r="A52" s="37">
        <v>29</v>
      </c>
      <c r="B52" s="69" t="s">
        <v>38</v>
      </c>
      <c r="C52" s="70"/>
      <c r="D52" s="52">
        <f t="shared" si="0"/>
        <v>0</v>
      </c>
      <c r="E52" s="60"/>
      <c r="F52" s="21"/>
      <c r="G52" s="19"/>
      <c r="H52" s="19"/>
      <c r="I52" s="19"/>
      <c r="J52" s="19"/>
      <c r="K52" s="19"/>
      <c r="L52" s="61"/>
      <c r="M52" s="55"/>
      <c r="N52" s="63"/>
      <c r="O52" s="67"/>
      <c r="P52" s="38"/>
      <c r="Q52" s="25"/>
      <c r="R52" s="25"/>
    </row>
    <row r="53" spans="1:18" s="5" customFormat="1" ht="15.8" customHeight="1">
      <c r="A53" s="37">
        <v>30</v>
      </c>
      <c r="B53" s="69" t="s">
        <v>39</v>
      </c>
      <c r="C53" s="70"/>
      <c r="D53" s="52">
        <f t="shared" si="0"/>
        <v>0</v>
      </c>
      <c r="E53" s="60"/>
      <c r="F53" s="21"/>
      <c r="G53" s="19"/>
      <c r="H53" s="19"/>
      <c r="I53" s="19"/>
      <c r="J53" s="19"/>
      <c r="K53" s="19"/>
      <c r="L53" s="61"/>
      <c r="M53" s="55"/>
      <c r="N53" s="63"/>
      <c r="O53" s="67"/>
      <c r="P53" s="38"/>
      <c r="Q53" s="25"/>
      <c r="R53" s="25"/>
    </row>
    <row r="54" spans="1:18" s="5" customFormat="1" ht="15.8" customHeight="1">
      <c r="A54" s="37">
        <v>31</v>
      </c>
      <c r="B54" s="69" t="s">
        <v>40</v>
      </c>
      <c r="C54" s="70"/>
      <c r="D54" s="52">
        <f t="shared" si="0"/>
        <v>0</v>
      </c>
      <c r="E54" s="60"/>
      <c r="F54" s="21"/>
      <c r="G54" s="19"/>
      <c r="H54" s="19"/>
      <c r="I54" s="19"/>
      <c r="J54" s="19"/>
      <c r="K54" s="19"/>
      <c r="L54" s="61"/>
      <c r="M54" s="55"/>
      <c r="N54" s="63"/>
      <c r="O54" s="67"/>
      <c r="P54" s="38"/>
      <c r="Q54" s="25"/>
      <c r="R54" s="25"/>
    </row>
    <row r="55" spans="1:18" s="5" customFormat="1" ht="15.8" customHeight="1">
      <c r="A55" s="37">
        <v>32</v>
      </c>
      <c r="B55" s="69" t="s">
        <v>41</v>
      </c>
      <c r="C55" s="70"/>
      <c r="D55" s="52">
        <f t="shared" si="0"/>
        <v>0</v>
      </c>
      <c r="E55" s="60"/>
      <c r="F55" s="21"/>
      <c r="G55" s="19"/>
      <c r="H55" s="19"/>
      <c r="I55" s="19"/>
      <c r="J55" s="19"/>
      <c r="K55" s="19"/>
      <c r="L55" s="61"/>
      <c r="M55" s="55"/>
      <c r="N55" s="63"/>
      <c r="O55" s="67"/>
      <c r="P55" s="38"/>
      <c r="Q55" s="25"/>
      <c r="R55" s="25"/>
    </row>
    <row r="56" spans="1:18" s="5" customFormat="1" ht="15.8" customHeight="1">
      <c r="A56" s="37">
        <v>33</v>
      </c>
      <c r="B56" s="69" t="s">
        <v>42</v>
      </c>
      <c r="C56" s="70"/>
      <c r="D56" s="52">
        <f t="shared" si="0"/>
        <v>0</v>
      </c>
      <c r="E56" s="60"/>
      <c r="F56" s="21"/>
      <c r="G56" s="19"/>
      <c r="H56" s="19"/>
      <c r="I56" s="19"/>
      <c r="J56" s="19"/>
      <c r="K56" s="19"/>
      <c r="L56" s="61"/>
      <c r="M56" s="55"/>
      <c r="N56" s="63"/>
      <c r="O56" s="67"/>
      <c r="P56" s="38"/>
      <c r="Q56" s="25"/>
      <c r="R56" s="25"/>
    </row>
    <row r="57" spans="1:18" s="5" customFormat="1" ht="15.8" customHeight="1">
      <c r="A57" s="37">
        <v>34</v>
      </c>
      <c r="B57" s="69" t="s">
        <v>43</v>
      </c>
      <c r="C57" s="70"/>
      <c r="D57" s="52">
        <f t="shared" si="0"/>
        <v>0</v>
      </c>
      <c r="E57" s="60"/>
      <c r="F57" s="21"/>
      <c r="G57" s="19"/>
      <c r="H57" s="19"/>
      <c r="I57" s="19"/>
      <c r="J57" s="19"/>
      <c r="K57" s="19"/>
      <c r="L57" s="61"/>
      <c r="M57" s="55"/>
      <c r="N57" s="63"/>
      <c r="O57" s="67"/>
      <c r="P57" s="38"/>
      <c r="Q57" s="25"/>
      <c r="R57" s="25"/>
    </row>
    <row r="58" spans="1:18" s="5" customFormat="1" ht="15.8" customHeight="1">
      <c r="A58" s="37">
        <v>35</v>
      </c>
      <c r="B58" s="69" t="s">
        <v>44</v>
      </c>
      <c r="C58" s="70"/>
      <c r="D58" s="52">
        <f t="shared" si="0"/>
        <v>0</v>
      </c>
      <c r="E58" s="60"/>
      <c r="F58" s="21"/>
      <c r="G58" s="19"/>
      <c r="H58" s="19"/>
      <c r="I58" s="19"/>
      <c r="J58" s="19"/>
      <c r="K58" s="19"/>
      <c r="L58" s="61"/>
      <c r="M58" s="55"/>
      <c r="N58" s="63"/>
      <c r="O58" s="67"/>
      <c r="P58" s="38"/>
      <c r="Q58" s="25"/>
      <c r="R58" s="25"/>
    </row>
    <row r="59" spans="1:18" s="5" customFormat="1" ht="15.8" customHeight="1">
      <c r="A59" s="37">
        <v>36</v>
      </c>
      <c r="B59" s="69" t="s">
        <v>45</v>
      </c>
      <c r="C59" s="70"/>
      <c r="D59" s="52">
        <f t="shared" si="0"/>
        <v>0</v>
      </c>
      <c r="E59" s="60"/>
      <c r="F59" s="21"/>
      <c r="G59" s="19"/>
      <c r="H59" s="19"/>
      <c r="I59" s="19"/>
      <c r="J59" s="19"/>
      <c r="K59" s="19"/>
      <c r="L59" s="61"/>
      <c r="M59" s="55"/>
      <c r="N59" s="63"/>
      <c r="O59" s="67"/>
      <c r="P59" s="38"/>
      <c r="Q59" s="25"/>
      <c r="R59" s="25"/>
    </row>
    <row r="60" spans="1:18" s="5" customFormat="1" ht="15.8" customHeight="1">
      <c r="A60" s="37">
        <v>37</v>
      </c>
      <c r="B60" s="69" t="s">
        <v>46</v>
      </c>
      <c r="C60" s="70"/>
      <c r="D60" s="52">
        <f t="shared" si="0"/>
        <v>0</v>
      </c>
      <c r="E60" s="60"/>
      <c r="F60" s="21"/>
      <c r="G60" s="19"/>
      <c r="H60" s="19"/>
      <c r="I60" s="19"/>
      <c r="J60" s="19"/>
      <c r="K60" s="19"/>
      <c r="L60" s="61"/>
      <c r="M60" s="55"/>
      <c r="N60" s="63"/>
      <c r="O60" s="67"/>
      <c r="P60" s="38"/>
      <c r="Q60" s="25"/>
      <c r="R60" s="25"/>
    </row>
    <row r="61" spans="1:18" s="5" customFormat="1" ht="15.8" customHeight="1">
      <c r="A61" s="37">
        <v>38</v>
      </c>
      <c r="B61" s="69" t="s">
        <v>47</v>
      </c>
      <c r="C61" s="70"/>
      <c r="D61" s="52">
        <f t="shared" si="0"/>
        <v>0</v>
      </c>
      <c r="E61" s="60"/>
      <c r="F61" s="21"/>
      <c r="G61" s="19"/>
      <c r="H61" s="19"/>
      <c r="I61" s="19"/>
      <c r="J61" s="19"/>
      <c r="K61" s="19"/>
      <c r="L61" s="61"/>
      <c r="M61" s="55"/>
      <c r="N61" s="63"/>
      <c r="O61" s="67"/>
      <c r="P61" s="38"/>
      <c r="Q61" s="25"/>
      <c r="R61" s="25"/>
    </row>
    <row r="62" spans="1:18" s="5" customFormat="1" ht="15.8" customHeight="1">
      <c r="A62" s="37">
        <v>39</v>
      </c>
      <c r="B62" s="69" t="s">
        <v>48</v>
      </c>
      <c r="C62" s="70"/>
      <c r="D62" s="52">
        <f t="shared" si="0"/>
        <v>0</v>
      </c>
      <c r="E62" s="60"/>
      <c r="F62" s="21"/>
      <c r="G62" s="19"/>
      <c r="H62" s="19"/>
      <c r="I62" s="19"/>
      <c r="J62" s="19"/>
      <c r="K62" s="19"/>
      <c r="L62" s="61"/>
      <c r="M62" s="55"/>
      <c r="N62" s="63"/>
      <c r="O62" s="67"/>
      <c r="P62" s="38"/>
      <c r="Q62" s="25"/>
      <c r="R62" s="25"/>
    </row>
    <row r="63" spans="1:18" s="5" customFormat="1" ht="15.8" customHeight="1">
      <c r="A63" s="37">
        <v>40</v>
      </c>
      <c r="B63" s="69" t="s">
        <v>49</v>
      </c>
      <c r="C63" s="70"/>
      <c r="D63" s="52">
        <f t="shared" si="0"/>
        <v>0</v>
      </c>
      <c r="E63" s="60"/>
      <c r="F63" s="21"/>
      <c r="G63" s="19"/>
      <c r="H63" s="19"/>
      <c r="I63" s="19"/>
      <c r="J63" s="19"/>
      <c r="K63" s="19"/>
      <c r="L63" s="61"/>
      <c r="M63" s="55"/>
      <c r="N63" s="63"/>
      <c r="O63" s="67"/>
      <c r="P63" s="38"/>
      <c r="Q63" s="25"/>
      <c r="R63" s="25"/>
    </row>
    <row r="64" spans="1:18" s="5" customFormat="1" ht="15.8" customHeight="1">
      <c r="A64" s="37">
        <v>41</v>
      </c>
      <c r="B64" s="69" t="s">
        <v>50</v>
      </c>
      <c r="C64" s="70"/>
      <c r="D64" s="52">
        <f t="shared" si="0"/>
        <v>0</v>
      </c>
      <c r="E64" s="60"/>
      <c r="F64" s="21"/>
      <c r="G64" s="19"/>
      <c r="H64" s="19"/>
      <c r="I64" s="19"/>
      <c r="J64" s="19"/>
      <c r="K64" s="19"/>
      <c r="L64" s="61"/>
      <c r="M64" s="55"/>
      <c r="N64" s="63"/>
      <c r="O64" s="67"/>
      <c r="P64" s="38"/>
      <c r="Q64" s="25"/>
      <c r="R64" s="25"/>
    </row>
    <row r="65" spans="1:18" s="5" customFormat="1" ht="15.8" customHeight="1">
      <c r="A65" s="37">
        <v>42</v>
      </c>
      <c r="B65" s="69" t="s">
        <v>51</v>
      </c>
      <c r="C65" s="70"/>
      <c r="D65" s="52">
        <f t="shared" si="0"/>
        <v>0</v>
      </c>
      <c r="E65" s="60"/>
      <c r="F65" s="21"/>
      <c r="G65" s="19"/>
      <c r="H65" s="19"/>
      <c r="I65" s="19"/>
      <c r="J65" s="19"/>
      <c r="K65" s="19"/>
      <c r="L65" s="61"/>
      <c r="M65" s="55"/>
      <c r="N65" s="63"/>
      <c r="O65" s="67"/>
      <c r="P65" s="38"/>
      <c r="Q65" s="25"/>
      <c r="R65" s="25"/>
    </row>
    <row r="66" spans="1:18" s="5" customFormat="1" ht="15.8" customHeight="1">
      <c r="A66" s="37">
        <v>43</v>
      </c>
      <c r="B66" s="69" t="s">
        <v>52</v>
      </c>
      <c r="C66" s="70"/>
      <c r="D66" s="52">
        <f t="shared" si="0"/>
        <v>0</v>
      </c>
      <c r="E66" s="60"/>
      <c r="F66" s="21"/>
      <c r="G66" s="19"/>
      <c r="H66" s="19"/>
      <c r="I66" s="19"/>
      <c r="J66" s="19"/>
      <c r="K66" s="19"/>
      <c r="L66" s="61"/>
      <c r="M66" s="55"/>
      <c r="N66" s="63"/>
      <c r="O66" s="67"/>
      <c r="P66" s="38"/>
      <c r="Q66" s="25"/>
      <c r="R66" s="25"/>
    </row>
    <row r="67" spans="1:18" s="5" customFormat="1" ht="15.8" customHeight="1">
      <c r="A67" s="37">
        <v>44</v>
      </c>
      <c r="B67" s="69" t="s">
        <v>53</v>
      </c>
      <c r="C67" s="70"/>
      <c r="D67" s="52">
        <f t="shared" si="0"/>
        <v>0</v>
      </c>
      <c r="E67" s="60"/>
      <c r="F67" s="21"/>
      <c r="G67" s="19"/>
      <c r="H67" s="19"/>
      <c r="I67" s="19"/>
      <c r="J67" s="19"/>
      <c r="K67" s="19"/>
      <c r="L67" s="61"/>
      <c r="M67" s="55"/>
      <c r="N67" s="63"/>
      <c r="O67" s="67"/>
      <c r="P67" s="38"/>
      <c r="Q67" s="25"/>
      <c r="R67" s="25"/>
    </row>
    <row r="68" spans="1:18" s="5" customFormat="1" ht="15.8" customHeight="1">
      <c r="A68" s="37">
        <v>45</v>
      </c>
      <c r="B68" s="69" t="s">
        <v>54</v>
      </c>
      <c r="C68" s="70"/>
      <c r="D68" s="52">
        <f t="shared" si="0"/>
        <v>0</v>
      </c>
      <c r="E68" s="60"/>
      <c r="F68" s="21"/>
      <c r="G68" s="19"/>
      <c r="H68" s="19"/>
      <c r="I68" s="19"/>
      <c r="J68" s="19"/>
      <c r="K68" s="19"/>
      <c r="L68" s="61"/>
      <c r="M68" s="55"/>
      <c r="N68" s="63"/>
      <c r="O68" s="67"/>
      <c r="P68" s="38"/>
      <c r="Q68" s="25"/>
      <c r="R68" s="25"/>
    </row>
    <row r="69" spans="1:18" s="5" customFormat="1" ht="15.8" customHeight="1">
      <c r="A69" s="37">
        <v>46</v>
      </c>
      <c r="B69" s="69" t="s">
        <v>55</v>
      </c>
      <c r="C69" s="70"/>
      <c r="D69" s="52">
        <f t="shared" si="0"/>
        <v>0</v>
      </c>
      <c r="E69" s="60"/>
      <c r="F69" s="21"/>
      <c r="G69" s="19"/>
      <c r="H69" s="19"/>
      <c r="I69" s="19"/>
      <c r="J69" s="19"/>
      <c r="K69" s="19"/>
      <c r="L69" s="61"/>
      <c r="M69" s="55"/>
      <c r="N69" s="63"/>
      <c r="O69" s="67"/>
      <c r="P69" s="38"/>
      <c r="Q69" s="25"/>
      <c r="R69" s="25"/>
    </row>
    <row r="70" spans="1:18" s="5" customFormat="1" ht="15.8" customHeight="1">
      <c r="A70" s="37">
        <v>47</v>
      </c>
      <c r="B70" s="69" t="s">
        <v>56</v>
      </c>
      <c r="C70" s="70"/>
      <c r="D70" s="52">
        <f t="shared" si="0"/>
        <v>0</v>
      </c>
      <c r="E70" s="60"/>
      <c r="F70" s="21"/>
      <c r="G70" s="19"/>
      <c r="H70" s="19"/>
      <c r="I70" s="19"/>
      <c r="J70" s="19"/>
      <c r="K70" s="19"/>
      <c r="L70" s="61"/>
      <c r="M70" s="55"/>
      <c r="N70" s="63"/>
      <c r="O70" s="67"/>
      <c r="P70" s="38"/>
      <c r="Q70" s="25"/>
      <c r="R70" s="25"/>
    </row>
    <row r="71" spans="1:18" s="5" customFormat="1" ht="15.8" customHeight="1">
      <c r="A71" s="37">
        <v>48</v>
      </c>
      <c r="B71" s="69" t="s">
        <v>57</v>
      </c>
      <c r="C71" s="70"/>
      <c r="D71" s="52">
        <f t="shared" si="0"/>
        <v>0</v>
      </c>
      <c r="E71" s="60"/>
      <c r="F71" s="21"/>
      <c r="G71" s="19"/>
      <c r="H71" s="19"/>
      <c r="I71" s="19"/>
      <c r="J71" s="19"/>
      <c r="K71" s="19"/>
      <c r="L71" s="61"/>
      <c r="M71" s="55"/>
      <c r="N71" s="63"/>
      <c r="O71" s="67"/>
      <c r="P71" s="38"/>
      <c r="Q71" s="25"/>
      <c r="R71" s="25"/>
    </row>
    <row r="72" spans="1:18" s="5" customFormat="1" ht="15.8" customHeight="1">
      <c r="A72" s="37">
        <v>49</v>
      </c>
      <c r="B72" s="69" t="s">
        <v>58</v>
      </c>
      <c r="C72" s="70"/>
      <c r="D72" s="52">
        <f t="shared" si="0"/>
        <v>0</v>
      </c>
      <c r="E72" s="60"/>
      <c r="F72" s="21"/>
      <c r="G72" s="19"/>
      <c r="H72" s="19"/>
      <c r="I72" s="19"/>
      <c r="J72" s="19"/>
      <c r="K72" s="19"/>
      <c r="L72" s="61"/>
      <c r="M72" s="55"/>
      <c r="N72" s="63"/>
      <c r="O72" s="67"/>
      <c r="P72" s="38"/>
      <c r="Q72" s="25"/>
      <c r="R72" s="25"/>
    </row>
    <row r="73" spans="1:18" s="5" customFormat="1" ht="15.8" customHeight="1">
      <c r="A73" s="37">
        <v>50</v>
      </c>
      <c r="B73" s="69" t="s">
        <v>59</v>
      </c>
      <c r="C73" s="70"/>
      <c r="D73" s="52">
        <f t="shared" si="0"/>
        <v>0</v>
      </c>
      <c r="E73" s="60"/>
      <c r="F73" s="21"/>
      <c r="G73" s="19"/>
      <c r="H73" s="19"/>
      <c r="I73" s="19"/>
      <c r="J73" s="19"/>
      <c r="K73" s="19"/>
      <c r="L73" s="61"/>
      <c r="M73" s="55"/>
      <c r="N73" s="63"/>
      <c r="O73" s="67"/>
      <c r="P73" s="38"/>
      <c r="Q73" s="25"/>
      <c r="R73" s="25"/>
    </row>
    <row r="74" spans="1:18" s="5" customFormat="1" ht="15.8" customHeight="1">
      <c r="A74" s="37">
        <v>51</v>
      </c>
      <c r="B74" s="69" t="s">
        <v>60</v>
      </c>
      <c r="C74" s="70"/>
      <c r="D74" s="52">
        <f t="shared" si="0"/>
        <v>0</v>
      </c>
      <c r="E74" s="60"/>
      <c r="F74" s="21"/>
      <c r="G74" s="19"/>
      <c r="H74" s="19"/>
      <c r="I74" s="19"/>
      <c r="J74" s="19"/>
      <c r="K74" s="19"/>
      <c r="L74" s="61"/>
      <c r="M74" s="55"/>
      <c r="N74" s="63"/>
      <c r="O74" s="67"/>
      <c r="P74" s="38"/>
      <c r="Q74" s="25"/>
      <c r="R74" s="25"/>
    </row>
    <row r="75" spans="1:18" s="5" customFormat="1" ht="15.8" customHeight="1">
      <c r="A75" s="37">
        <v>52</v>
      </c>
      <c r="B75" s="69" t="s">
        <v>61</v>
      </c>
      <c r="C75" s="70"/>
      <c r="D75" s="52">
        <f t="shared" si="0"/>
        <v>0</v>
      </c>
      <c r="E75" s="60"/>
      <c r="F75" s="21"/>
      <c r="G75" s="19"/>
      <c r="H75" s="19"/>
      <c r="I75" s="19"/>
      <c r="J75" s="19"/>
      <c r="K75" s="19"/>
      <c r="L75" s="61"/>
      <c r="M75" s="55"/>
      <c r="N75" s="63"/>
      <c r="O75" s="67"/>
      <c r="P75" s="38"/>
      <c r="Q75" s="25"/>
      <c r="R75" s="25"/>
    </row>
    <row r="76" spans="1:18" s="5" customFormat="1" ht="15.8" customHeight="1">
      <c r="A76" s="37">
        <v>53</v>
      </c>
      <c r="B76" s="69" t="s">
        <v>62</v>
      </c>
      <c r="C76" s="70"/>
      <c r="D76" s="52">
        <f t="shared" si="0"/>
        <v>0</v>
      </c>
      <c r="E76" s="60"/>
      <c r="F76" s="21"/>
      <c r="G76" s="19"/>
      <c r="H76" s="19"/>
      <c r="I76" s="19"/>
      <c r="J76" s="19"/>
      <c r="K76" s="19"/>
      <c r="L76" s="61"/>
      <c r="M76" s="55"/>
      <c r="N76" s="63"/>
      <c r="O76" s="67"/>
      <c r="P76" s="38"/>
      <c r="Q76" s="25"/>
      <c r="R76" s="25"/>
    </row>
    <row r="77" spans="1:18" s="5" customFormat="1" ht="15.8" customHeight="1">
      <c r="A77" s="37">
        <v>54</v>
      </c>
      <c r="B77" s="69" t="s">
        <v>63</v>
      </c>
      <c r="C77" s="70"/>
      <c r="D77" s="52">
        <f t="shared" si="0"/>
        <v>0</v>
      </c>
      <c r="E77" s="60"/>
      <c r="F77" s="21"/>
      <c r="G77" s="19"/>
      <c r="H77" s="19"/>
      <c r="I77" s="19"/>
      <c r="J77" s="19"/>
      <c r="K77" s="19"/>
      <c r="L77" s="61"/>
      <c r="M77" s="55"/>
      <c r="N77" s="63"/>
      <c r="O77" s="67"/>
      <c r="P77" s="38"/>
      <c r="Q77" s="25"/>
      <c r="R77" s="25"/>
    </row>
    <row r="78" spans="1:18" s="5" customFormat="1" ht="15.8" customHeight="1">
      <c r="A78" s="37">
        <v>55</v>
      </c>
      <c r="B78" s="69" t="s">
        <v>64</v>
      </c>
      <c r="C78" s="70"/>
      <c r="D78" s="52">
        <f t="shared" si="0"/>
        <v>0</v>
      </c>
      <c r="E78" s="60"/>
      <c r="F78" s="21"/>
      <c r="G78" s="19"/>
      <c r="H78" s="19"/>
      <c r="I78" s="19"/>
      <c r="J78" s="19"/>
      <c r="K78" s="19"/>
      <c r="L78" s="61"/>
      <c r="M78" s="55"/>
      <c r="N78" s="63"/>
      <c r="O78" s="67"/>
      <c r="P78" s="38"/>
      <c r="Q78" s="25"/>
      <c r="R78" s="25"/>
    </row>
    <row r="79" spans="1:18" s="5" customFormat="1" ht="15.8" customHeight="1">
      <c r="A79" s="37">
        <v>56</v>
      </c>
      <c r="B79" s="69" t="s">
        <v>65</v>
      </c>
      <c r="C79" s="70"/>
      <c r="D79" s="52">
        <f t="shared" si="0"/>
        <v>0</v>
      </c>
      <c r="E79" s="60"/>
      <c r="F79" s="21"/>
      <c r="G79" s="19"/>
      <c r="H79" s="19"/>
      <c r="I79" s="19"/>
      <c r="J79" s="19"/>
      <c r="K79" s="19"/>
      <c r="L79" s="61"/>
      <c r="M79" s="55"/>
      <c r="N79" s="63"/>
      <c r="O79" s="67"/>
      <c r="P79" s="38"/>
      <c r="Q79" s="25"/>
      <c r="R79" s="25"/>
    </row>
    <row r="80" spans="1:18" s="5" customFormat="1" ht="15.8" customHeight="1">
      <c r="A80" s="37">
        <v>57</v>
      </c>
      <c r="B80" s="69" t="s">
        <v>66</v>
      </c>
      <c r="C80" s="70"/>
      <c r="D80" s="52">
        <f t="shared" si="0"/>
        <v>0</v>
      </c>
      <c r="E80" s="60"/>
      <c r="F80" s="21"/>
      <c r="G80" s="19"/>
      <c r="H80" s="19"/>
      <c r="I80" s="19"/>
      <c r="J80" s="19"/>
      <c r="K80" s="19"/>
      <c r="L80" s="61"/>
      <c r="M80" s="55"/>
      <c r="N80" s="63"/>
      <c r="O80" s="67"/>
      <c r="P80" s="38"/>
      <c r="Q80" s="25"/>
      <c r="R80" s="25"/>
    </row>
    <row r="81" spans="1:18" s="5" customFormat="1" ht="15.8" customHeight="1">
      <c r="A81" s="37">
        <v>58</v>
      </c>
      <c r="B81" s="69" t="s">
        <v>67</v>
      </c>
      <c r="C81" s="70"/>
      <c r="D81" s="52">
        <f t="shared" si="0"/>
        <v>0</v>
      </c>
      <c r="E81" s="60"/>
      <c r="F81" s="21"/>
      <c r="G81" s="19"/>
      <c r="H81" s="19"/>
      <c r="I81" s="19"/>
      <c r="J81" s="19"/>
      <c r="K81" s="19"/>
      <c r="L81" s="61"/>
      <c r="M81" s="55"/>
      <c r="N81" s="63"/>
      <c r="O81" s="67"/>
      <c r="P81" s="38"/>
      <c r="Q81" s="25"/>
      <c r="R81" s="25"/>
    </row>
    <row r="82" spans="1:18" s="5" customFormat="1" ht="15.8" customHeight="1">
      <c r="A82" s="37">
        <v>59</v>
      </c>
      <c r="B82" s="69" t="s">
        <v>68</v>
      </c>
      <c r="C82" s="70"/>
      <c r="D82" s="52">
        <f t="shared" si="0"/>
        <v>0</v>
      </c>
      <c r="E82" s="60"/>
      <c r="F82" s="21"/>
      <c r="G82" s="19"/>
      <c r="H82" s="19"/>
      <c r="I82" s="19"/>
      <c r="J82" s="19"/>
      <c r="K82" s="19"/>
      <c r="L82" s="61"/>
      <c r="M82" s="55"/>
      <c r="N82" s="63"/>
      <c r="O82" s="67"/>
      <c r="P82" s="38"/>
      <c r="Q82" s="25"/>
      <c r="R82" s="25"/>
    </row>
    <row r="83" spans="1:18" s="5" customFormat="1" ht="15.8" customHeight="1">
      <c r="A83" s="37">
        <v>60</v>
      </c>
      <c r="B83" s="69" t="s">
        <v>69</v>
      </c>
      <c r="C83" s="70"/>
      <c r="D83" s="52">
        <f t="shared" si="0"/>
        <v>0</v>
      </c>
      <c r="E83" s="60"/>
      <c r="F83" s="21"/>
      <c r="G83" s="19"/>
      <c r="H83" s="19"/>
      <c r="I83" s="19"/>
      <c r="J83" s="19"/>
      <c r="K83" s="19"/>
      <c r="L83" s="61"/>
      <c r="M83" s="55"/>
      <c r="N83" s="63"/>
      <c r="O83" s="67"/>
      <c r="P83" s="38"/>
      <c r="Q83" s="25"/>
      <c r="R83" s="25"/>
    </row>
    <row r="84" spans="1:18" s="5" customFormat="1" ht="15.8" customHeight="1">
      <c r="A84" s="37">
        <v>61</v>
      </c>
      <c r="B84" s="69" t="s">
        <v>70</v>
      </c>
      <c r="C84" s="70"/>
      <c r="D84" s="52">
        <f t="shared" si="0"/>
        <v>0</v>
      </c>
      <c r="E84" s="60"/>
      <c r="F84" s="21"/>
      <c r="G84" s="19"/>
      <c r="H84" s="19"/>
      <c r="I84" s="19"/>
      <c r="J84" s="19"/>
      <c r="K84" s="19"/>
      <c r="L84" s="61"/>
      <c r="M84" s="55"/>
      <c r="N84" s="63"/>
      <c r="O84" s="67"/>
      <c r="P84" s="38"/>
      <c r="Q84" s="25"/>
      <c r="R84" s="25"/>
    </row>
    <row r="85" spans="1:18" s="5" customFormat="1" ht="15.8" customHeight="1">
      <c r="A85" s="37">
        <v>62</v>
      </c>
      <c r="B85" s="69" t="s">
        <v>71</v>
      </c>
      <c r="C85" s="70"/>
      <c r="D85" s="52">
        <f t="shared" si="0"/>
        <v>0</v>
      </c>
      <c r="E85" s="60"/>
      <c r="F85" s="21"/>
      <c r="G85" s="19"/>
      <c r="H85" s="19"/>
      <c r="I85" s="19"/>
      <c r="J85" s="19"/>
      <c r="K85" s="19"/>
      <c r="L85" s="61"/>
      <c r="M85" s="55"/>
      <c r="N85" s="63"/>
      <c r="O85" s="67"/>
      <c r="P85" s="38"/>
      <c r="Q85" s="25"/>
      <c r="R85" s="25"/>
    </row>
    <row r="86" spans="1:18" s="5" customFormat="1" ht="15.8" customHeight="1">
      <c r="A86" s="37">
        <v>63</v>
      </c>
      <c r="B86" s="69" t="s">
        <v>72</v>
      </c>
      <c r="C86" s="70"/>
      <c r="D86" s="52">
        <f t="shared" si="0"/>
        <v>0</v>
      </c>
      <c r="E86" s="60"/>
      <c r="F86" s="21"/>
      <c r="G86" s="19"/>
      <c r="H86" s="19"/>
      <c r="I86" s="19"/>
      <c r="J86" s="19"/>
      <c r="K86" s="19"/>
      <c r="L86" s="61"/>
      <c r="M86" s="55"/>
      <c r="N86" s="63"/>
      <c r="O86" s="67"/>
      <c r="P86" s="38"/>
      <c r="Q86" s="25"/>
      <c r="R86" s="25"/>
    </row>
    <row r="87" spans="1:18" s="5" customFormat="1" ht="15.8" customHeight="1">
      <c r="A87" s="37">
        <v>64</v>
      </c>
      <c r="B87" s="69" t="s">
        <v>73</v>
      </c>
      <c r="C87" s="70"/>
      <c r="D87" s="52">
        <f t="shared" si="0"/>
        <v>0</v>
      </c>
      <c r="E87" s="60"/>
      <c r="F87" s="21"/>
      <c r="G87" s="19"/>
      <c r="H87" s="19"/>
      <c r="I87" s="19"/>
      <c r="J87" s="19"/>
      <c r="K87" s="19"/>
      <c r="L87" s="61"/>
      <c r="M87" s="55"/>
      <c r="N87" s="63"/>
      <c r="O87" s="67"/>
      <c r="P87" s="38"/>
      <c r="Q87" s="25"/>
      <c r="R87" s="25"/>
    </row>
    <row r="88" spans="1:18" s="5" customFormat="1" ht="15.8" customHeight="1">
      <c r="A88" s="37">
        <v>65</v>
      </c>
      <c r="B88" s="69" t="s">
        <v>74</v>
      </c>
      <c r="C88" s="70"/>
      <c r="D88" s="52">
        <f t="shared" si="0"/>
        <v>0</v>
      </c>
      <c r="E88" s="60"/>
      <c r="F88" s="21"/>
      <c r="G88" s="19"/>
      <c r="H88" s="19"/>
      <c r="I88" s="19"/>
      <c r="J88" s="19"/>
      <c r="K88" s="19"/>
      <c r="L88" s="61"/>
      <c r="M88" s="55"/>
      <c r="N88" s="63"/>
      <c r="O88" s="67"/>
      <c r="P88" s="38"/>
      <c r="Q88" s="25"/>
      <c r="R88" s="25"/>
    </row>
    <row r="89" spans="1:18" s="5" customFormat="1" ht="15.8" customHeight="1">
      <c r="A89" s="37">
        <v>66</v>
      </c>
      <c r="B89" s="69" t="s">
        <v>75</v>
      </c>
      <c r="C89" s="70"/>
      <c r="D89" s="52">
        <f t="shared" ref="D89:D123" si="1">E89+M89+O89</f>
        <v>0</v>
      </c>
      <c r="E89" s="60"/>
      <c r="F89" s="21"/>
      <c r="G89" s="19"/>
      <c r="H89" s="19"/>
      <c r="I89" s="19"/>
      <c r="J89" s="19"/>
      <c r="K89" s="19"/>
      <c r="L89" s="61"/>
      <c r="M89" s="55"/>
      <c r="N89" s="63"/>
      <c r="O89" s="67"/>
      <c r="P89" s="38"/>
      <c r="Q89" s="25"/>
      <c r="R89" s="25"/>
    </row>
    <row r="90" spans="1:18" s="5" customFormat="1" ht="15.8" customHeight="1">
      <c r="A90" s="37">
        <v>67</v>
      </c>
      <c r="B90" s="69" t="s">
        <v>76</v>
      </c>
      <c r="C90" s="70"/>
      <c r="D90" s="52">
        <f t="shared" si="1"/>
        <v>0</v>
      </c>
      <c r="E90" s="60"/>
      <c r="F90" s="21"/>
      <c r="G90" s="19"/>
      <c r="H90" s="19"/>
      <c r="I90" s="19"/>
      <c r="J90" s="19"/>
      <c r="K90" s="19"/>
      <c r="L90" s="61"/>
      <c r="M90" s="55"/>
      <c r="N90" s="63"/>
      <c r="O90" s="67"/>
      <c r="P90" s="38"/>
      <c r="Q90" s="25"/>
      <c r="R90" s="25"/>
    </row>
    <row r="91" spans="1:18" s="5" customFormat="1" ht="15.8" customHeight="1">
      <c r="A91" s="39">
        <v>68</v>
      </c>
      <c r="B91" s="69" t="s">
        <v>77</v>
      </c>
      <c r="C91" s="70"/>
      <c r="D91" s="52">
        <f t="shared" si="1"/>
        <v>0</v>
      </c>
      <c r="E91" s="60"/>
      <c r="F91" s="22"/>
      <c r="G91" s="16"/>
      <c r="H91" s="16"/>
      <c r="I91" s="16"/>
      <c r="J91" s="16"/>
      <c r="K91" s="16"/>
      <c r="L91" s="40"/>
      <c r="M91" s="55"/>
      <c r="N91" s="64"/>
      <c r="O91" s="67"/>
      <c r="P91" s="40"/>
      <c r="Q91" s="25"/>
      <c r="R91" s="25"/>
    </row>
    <row r="92" spans="1:18" s="5" customFormat="1" ht="15.8" customHeight="1">
      <c r="A92" s="39">
        <v>69</v>
      </c>
      <c r="B92" s="69" t="s">
        <v>78</v>
      </c>
      <c r="C92" s="70"/>
      <c r="D92" s="52">
        <f t="shared" si="1"/>
        <v>0</v>
      </c>
      <c r="E92" s="60"/>
      <c r="F92" s="22"/>
      <c r="G92" s="16"/>
      <c r="H92" s="16"/>
      <c r="I92" s="16"/>
      <c r="J92" s="16"/>
      <c r="K92" s="16"/>
      <c r="L92" s="40"/>
      <c r="M92" s="55"/>
      <c r="N92" s="64"/>
      <c r="O92" s="67"/>
      <c r="P92" s="40"/>
      <c r="Q92" s="25"/>
      <c r="R92" s="25"/>
    </row>
    <row r="93" spans="1:18" s="5" customFormat="1" ht="15.8" customHeight="1">
      <c r="A93" s="39">
        <v>70</v>
      </c>
      <c r="B93" s="69" t="s">
        <v>79</v>
      </c>
      <c r="C93" s="70"/>
      <c r="D93" s="52">
        <f t="shared" si="1"/>
        <v>0</v>
      </c>
      <c r="E93" s="60"/>
      <c r="F93" s="22"/>
      <c r="G93" s="16"/>
      <c r="H93" s="16"/>
      <c r="I93" s="16"/>
      <c r="J93" s="16"/>
      <c r="K93" s="16"/>
      <c r="L93" s="40"/>
      <c r="M93" s="55"/>
      <c r="N93" s="64"/>
      <c r="O93" s="67"/>
      <c r="P93" s="40"/>
      <c r="Q93" s="25"/>
      <c r="R93" s="25"/>
    </row>
    <row r="94" spans="1:18" s="5" customFormat="1" ht="15.8" customHeight="1">
      <c r="A94" s="39">
        <v>71</v>
      </c>
      <c r="B94" s="69" t="s">
        <v>80</v>
      </c>
      <c r="C94" s="70"/>
      <c r="D94" s="52">
        <f t="shared" si="1"/>
        <v>0</v>
      </c>
      <c r="E94" s="60"/>
      <c r="F94" s="22"/>
      <c r="G94" s="16"/>
      <c r="H94" s="16"/>
      <c r="I94" s="16"/>
      <c r="J94" s="16"/>
      <c r="K94" s="16"/>
      <c r="L94" s="40"/>
      <c r="M94" s="55"/>
      <c r="N94" s="64"/>
      <c r="O94" s="67"/>
      <c r="P94" s="40"/>
      <c r="Q94" s="25"/>
      <c r="R94" s="25"/>
    </row>
    <row r="95" spans="1:18" s="5" customFormat="1" ht="15.8" customHeight="1">
      <c r="A95" s="39">
        <v>72</v>
      </c>
      <c r="B95" s="69" t="s">
        <v>81</v>
      </c>
      <c r="C95" s="70"/>
      <c r="D95" s="52">
        <f t="shared" si="1"/>
        <v>0</v>
      </c>
      <c r="E95" s="60"/>
      <c r="F95" s="22"/>
      <c r="G95" s="16"/>
      <c r="H95" s="16"/>
      <c r="I95" s="16"/>
      <c r="J95" s="16"/>
      <c r="K95" s="16"/>
      <c r="L95" s="40"/>
      <c r="M95" s="55"/>
      <c r="N95" s="64"/>
      <c r="O95" s="67"/>
      <c r="P95" s="40"/>
      <c r="Q95" s="25"/>
      <c r="R95" s="25"/>
    </row>
    <row r="96" spans="1:18" s="5" customFormat="1" ht="15.8" customHeight="1">
      <c r="A96" s="39">
        <v>73</v>
      </c>
      <c r="B96" s="69" t="s">
        <v>82</v>
      </c>
      <c r="C96" s="70"/>
      <c r="D96" s="52">
        <f t="shared" si="1"/>
        <v>0</v>
      </c>
      <c r="E96" s="60"/>
      <c r="F96" s="22"/>
      <c r="G96" s="16"/>
      <c r="H96" s="16"/>
      <c r="I96" s="16"/>
      <c r="J96" s="16"/>
      <c r="K96" s="16"/>
      <c r="L96" s="40"/>
      <c r="M96" s="55"/>
      <c r="N96" s="64"/>
      <c r="O96" s="67"/>
      <c r="P96" s="40"/>
      <c r="Q96" s="25"/>
      <c r="R96" s="25"/>
    </row>
    <row r="97" spans="1:18" s="5" customFormat="1" ht="15.8" customHeight="1">
      <c r="A97" s="39">
        <v>74</v>
      </c>
      <c r="B97" s="69" t="s">
        <v>83</v>
      </c>
      <c r="C97" s="70"/>
      <c r="D97" s="52">
        <f t="shared" si="1"/>
        <v>0</v>
      </c>
      <c r="E97" s="60"/>
      <c r="F97" s="22"/>
      <c r="G97" s="16"/>
      <c r="H97" s="16"/>
      <c r="I97" s="16"/>
      <c r="J97" s="16"/>
      <c r="K97" s="16"/>
      <c r="L97" s="40"/>
      <c r="M97" s="55"/>
      <c r="N97" s="64"/>
      <c r="O97" s="67"/>
      <c r="P97" s="40"/>
      <c r="Q97" s="25"/>
      <c r="R97" s="25"/>
    </row>
    <row r="98" spans="1:18" s="5" customFormat="1" ht="15.8" customHeight="1">
      <c r="A98" s="39">
        <v>75</v>
      </c>
      <c r="B98" s="69" t="s">
        <v>84</v>
      </c>
      <c r="C98" s="70"/>
      <c r="D98" s="52">
        <f t="shared" si="1"/>
        <v>0</v>
      </c>
      <c r="E98" s="60"/>
      <c r="F98" s="22"/>
      <c r="G98" s="16"/>
      <c r="H98" s="16"/>
      <c r="I98" s="16"/>
      <c r="J98" s="16"/>
      <c r="K98" s="16"/>
      <c r="L98" s="40"/>
      <c r="M98" s="55"/>
      <c r="N98" s="64"/>
      <c r="O98" s="67"/>
      <c r="P98" s="40"/>
      <c r="Q98" s="25"/>
      <c r="R98" s="25"/>
    </row>
    <row r="99" spans="1:18" s="5" customFormat="1" ht="15.8" customHeight="1">
      <c r="A99" s="39">
        <v>76</v>
      </c>
      <c r="B99" s="69" t="s">
        <v>85</v>
      </c>
      <c r="C99" s="70"/>
      <c r="D99" s="52">
        <f t="shared" si="1"/>
        <v>0</v>
      </c>
      <c r="E99" s="60"/>
      <c r="F99" s="22"/>
      <c r="G99" s="16"/>
      <c r="H99" s="16"/>
      <c r="I99" s="16"/>
      <c r="J99" s="16"/>
      <c r="K99" s="16"/>
      <c r="L99" s="40"/>
      <c r="M99" s="55"/>
      <c r="N99" s="64"/>
      <c r="O99" s="67"/>
      <c r="P99" s="40"/>
      <c r="Q99" s="25"/>
      <c r="R99" s="25"/>
    </row>
    <row r="100" spans="1:18" s="5" customFormat="1" ht="15.8" customHeight="1">
      <c r="A100" s="39">
        <v>77</v>
      </c>
      <c r="B100" s="69" t="s">
        <v>86</v>
      </c>
      <c r="C100" s="70"/>
      <c r="D100" s="52">
        <f t="shared" si="1"/>
        <v>0</v>
      </c>
      <c r="E100" s="60"/>
      <c r="F100" s="22"/>
      <c r="G100" s="16"/>
      <c r="H100" s="16"/>
      <c r="I100" s="16"/>
      <c r="J100" s="16"/>
      <c r="K100" s="16"/>
      <c r="L100" s="40"/>
      <c r="M100" s="55"/>
      <c r="N100" s="64"/>
      <c r="O100" s="67"/>
      <c r="P100" s="40"/>
      <c r="Q100" s="25"/>
      <c r="R100" s="25"/>
    </row>
    <row r="101" spans="1:18" s="5" customFormat="1" ht="15.8" customHeight="1">
      <c r="A101" s="39">
        <v>78</v>
      </c>
      <c r="B101" s="69" t="s">
        <v>87</v>
      </c>
      <c r="C101" s="70"/>
      <c r="D101" s="52">
        <f t="shared" si="1"/>
        <v>0</v>
      </c>
      <c r="E101" s="60"/>
      <c r="F101" s="22"/>
      <c r="G101" s="16"/>
      <c r="H101" s="16"/>
      <c r="I101" s="16"/>
      <c r="J101" s="16"/>
      <c r="K101" s="16"/>
      <c r="L101" s="40"/>
      <c r="M101" s="55"/>
      <c r="N101" s="64"/>
      <c r="O101" s="67"/>
      <c r="P101" s="40"/>
      <c r="Q101" s="25"/>
      <c r="R101" s="25"/>
    </row>
    <row r="102" spans="1:18" s="5" customFormat="1" ht="15.8" customHeight="1">
      <c r="A102" s="39">
        <v>79</v>
      </c>
      <c r="B102" s="69" t="s">
        <v>88</v>
      </c>
      <c r="C102" s="70"/>
      <c r="D102" s="52">
        <f t="shared" si="1"/>
        <v>0</v>
      </c>
      <c r="E102" s="60"/>
      <c r="F102" s="22"/>
      <c r="G102" s="16"/>
      <c r="H102" s="16"/>
      <c r="I102" s="16"/>
      <c r="J102" s="16"/>
      <c r="K102" s="16"/>
      <c r="L102" s="40"/>
      <c r="M102" s="55"/>
      <c r="N102" s="64"/>
      <c r="O102" s="67"/>
      <c r="P102" s="40"/>
      <c r="Q102" s="25"/>
      <c r="R102" s="25"/>
    </row>
    <row r="103" spans="1:18" s="5" customFormat="1" ht="15.8" customHeight="1">
      <c r="A103" s="39">
        <v>80</v>
      </c>
      <c r="B103" s="69" t="s">
        <v>89</v>
      </c>
      <c r="C103" s="70"/>
      <c r="D103" s="52">
        <f t="shared" si="1"/>
        <v>0</v>
      </c>
      <c r="E103" s="60"/>
      <c r="F103" s="22"/>
      <c r="G103" s="16"/>
      <c r="H103" s="16"/>
      <c r="I103" s="16"/>
      <c r="J103" s="16"/>
      <c r="K103" s="16"/>
      <c r="L103" s="40"/>
      <c r="M103" s="55"/>
      <c r="N103" s="64"/>
      <c r="O103" s="67"/>
      <c r="P103" s="40"/>
      <c r="Q103" s="25"/>
      <c r="R103" s="25"/>
    </row>
    <row r="104" spans="1:18" s="5" customFormat="1" ht="15.8" customHeight="1">
      <c r="A104" s="39">
        <v>81</v>
      </c>
      <c r="B104" s="69" t="s">
        <v>90</v>
      </c>
      <c r="C104" s="70"/>
      <c r="D104" s="52">
        <f t="shared" si="1"/>
        <v>0</v>
      </c>
      <c r="E104" s="60"/>
      <c r="F104" s="22"/>
      <c r="G104" s="16"/>
      <c r="H104" s="16"/>
      <c r="I104" s="16"/>
      <c r="J104" s="16"/>
      <c r="K104" s="16"/>
      <c r="L104" s="40"/>
      <c r="M104" s="55"/>
      <c r="N104" s="64"/>
      <c r="O104" s="67"/>
      <c r="P104" s="40"/>
      <c r="Q104" s="25"/>
      <c r="R104" s="25"/>
    </row>
    <row r="105" spans="1:18" s="5" customFormat="1" ht="15.8" customHeight="1">
      <c r="A105" s="39">
        <v>82</v>
      </c>
      <c r="B105" s="69" t="s">
        <v>91</v>
      </c>
      <c r="C105" s="70"/>
      <c r="D105" s="52">
        <f t="shared" si="1"/>
        <v>0</v>
      </c>
      <c r="E105" s="60"/>
      <c r="F105" s="22"/>
      <c r="G105" s="16"/>
      <c r="H105" s="16"/>
      <c r="I105" s="16"/>
      <c r="J105" s="16"/>
      <c r="K105" s="16"/>
      <c r="L105" s="40"/>
      <c r="M105" s="55"/>
      <c r="N105" s="64"/>
      <c r="O105" s="67"/>
      <c r="P105" s="40"/>
      <c r="Q105" s="25"/>
      <c r="R105" s="25"/>
    </row>
    <row r="106" spans="1:18" s="5" customFormat="1" ht="15.8" customHeight="1">
      <c r="A106" s="39">
        <v>83</v>
      </c>
      <c r="B106" s="69" t="s">
        <v>92</v>
      </c>
      <c r="C106" s="70"/>
      <c r="D106" s="52">
        <f t="shared" si="1"/>
        <v>0</v>
      </c>
      <c r="E106" s="60"/>
      <c r="F106" s="22"/>
      <c r="G106" s="16"/>
      <c r="H106" s="16"/>
      <c r="I106" s="16"/>
      <c r="J106" s="16"/>
      <c r="K106" s="16"/>
      <c r="L106" s="40"/>
      <c r="M106" s="55"/>
      <c r="N106" s="64"/>
      <c r="O106" s="67"/>
      <c r="P106" s="40"/>
      <c r="Q106" s="25"/>
      <c r="R106" s="25"/>
    </row>
    <row r="107" spans="1:18" s="5" customFormat="1" ht="15.8" customHeight="1">
      <c r="A107" s="39">
        <v>84</v>
      </c>
      <c r="B107" s="69" t="s">
        <v>93</v>
      </c>
      <c r="C107" s="70"/>
      <c r="D107" s="52">
        <f t="shared" si="1"/>
        <v>0</v>
      </c>
      <c r="E107" s="60"/>
      <c r="F107" s="22"/>
      <c r="G107" s="16"/>
      <c r="H107" s="16"/>
      <c r="I107" s="16"/>
      <c r="J107" s="16"/>
      <c r="K107" s="16"/>
      <c r="L107" s="40"/>
      <c r="M107" s="55"/>
      <c r="N107" s="64"/>
      <c r="O107" s="67"/>
      <c r="P107" s="40"/>
      <c r="Q107" s="25"/>
      <c r="R107" s="25"/>
    </row>
    <row r="108" spans="1:18" s="5" customFormat="1" ht="15.8" customHeight="1">
      <c r="A108" s="39">
        <v>85</v>
      </c>
      <c r="B108" s="69" t="s">
        <v>94</v>
      </c>
      <c r="C108" s="70"/>
      <c r="D108" s="52">
        <f t="shared" si="1"/>
        <v>0</v>
      </c>
      <c r="E108" s="60"/>
      <c r="F108" s="22"/>
      <c r="G108" s="16"/>
      <c r="H108" s="16"/>
      <c r="I108" s="16"/>
      <c r="J108" s="16"/>
      <c r="K108" s="16"/>
      <c r="L108" s="40"/>
      <c r="M108" s="55"/>
      <c r="N108" s="64"/>
      <c r="O108" s="67"/>
      <c r="P108" s="40"/>
      <c r="Q108" s="25"/>
      <c r="R108" s="25"/>
    </row>
    <row r="109" spans="1:18" s="5" customFormat="1" ht="15.8" customHeight="1">
      <c r="A109" s="39">
        <v>86</v>
      </c>
      <c r="B109" s="69" t="s">
        <v>95</v>
      </c>
      <c r="C109" s="70"/>
      <c r="D109" s="52">
        <f t="shared" si="1"/>
        <v>0</v>
      </c>
      <c r="E109" s="60"/>
      <c r="F109" s="22"/>
      <c r="G109" s="16"/>
      <c r="H109" s="16"/>
      <c r="I109" s="16"/>
      <c r="J109" s="16"/>
      <c r="K109" s="16"/>
      <c r="L109" s="40"/>
      <c r="M109" s="55"/>
      <c r="N109" s="64"/>
      <c r="O109" s="67"/>
      <c r="P109" s="40"/>
      <c r="Q109" s="25"/>
      <c r="R109" s="25"/>
    </row>
    <row r="110" spans="1:18" s="5" customFormat="1" ht="15.8" customHeight="1">
      <c r="A110" s="39">
        <v>87</v>
      </c>
      <c r="B110" s="69" t="s">
        <v>96</v>
      </c>
      <c r="C110" s="70"/>
      <c r="D110" s="52">
        <f t="shared" si="1"/>
        <v>0</v>
      </c>
      <c r="E110" s="60"/>
      <c r="F110" s="22"/>
      <c r="G110" s="16"/>
      <c r="H110" s="16"/>
      <c r="I110" s="16"/>
      <c r="J110" s="16"/>
      <c r="K110" s="16"/>
      <c r="L110" s="40"/>
      <c r="M110" s="55"/>
      <c r="N110" s="64"/>
      <c r="O110" s="67"/>
      <c r="P110" s="40"/>
      <c r="Q110" s="25"/>
      <c r="R110" s="25"/>
    </row>
    <row r="111" spans="1:18" s="5" customFormat="1" ht="15.8" customHeight="1">
      <c r="A111" s="39">
        <v>88</v>
      </c>
      <c r="B111" s="69" t="s">
        <v>97</v>
      </c>
      <c r="C111" s="70"/>
      <c r="D111" s="52">
        <f t="shared" si="1"/>
        <v>0</v>
      </c>
      <c r="E111" s="60"/>
      <c r="F111" s="22"/>
      <c r="G111" s="16"/>
      <c r="H111" s="16"/>
      <c r="I111" s="16"/>
      <c r="J111" s="16"/>
      <c r="K111" s="16"/>
      <c r="L111" s="40"/>
      <c r="M111" s="55"/>
      <c r="N111" s="64"/>
      <c r="O111" s="67"/>
      <c r="P111" s="40"/>
      <c r="Q111" s="25"/>
      <c r="R111" s="25"/>
    </row>
    <row r="112" spans="1:18" s="5" customFormat="1" ht="15.8" customHeight="1">
      <c r="A112" s="39">
        <v>89</v>
      </c>
      <c r="B112" s="69" t="s">
        <v>98</v>
      </c>
      <c r="C112" s="70"/>
      <c r="D112" s="52">
        <f t="shared" si="1"/>
        <v>0</v>
      </c>
      <c r="E112" s="60"/>
      <c r="F112" s="22"/>
      <c r="G112" s="16"/>
      <c r="H112" s="16"/>
      <c r="I112" s="16"/>
      <c r="J112" s="16"/>
      <c r="K112" s="16"/>
      <c r="L112" s="40"/>
      <c r="M112" s="55"/>
      <c r="N112" s="64"/>
      <c r="O112" s="67"/>
      <c r="P112" s="40"/>
      <c r="Q112" s="25"/>
      <c r="R112" s="25"/>
    </row>
    <row r="113" spans="1:18" s="5" customFormat="1" ht="15.8" customHeight="1">
      <c r="A113" s="39">
        <v>90</v>
      </c>
      <c r="B113" s="69" t="s">
        <v>99</v>
      </c>
      <c r="C113" s="70"/>
      <c r="D113" s="52">
        <f t="shared" si="1"/>
        <v>0</v>
      </c>
      <c r="E113" s="60"/>
      <c r="F113" s="22"/>
      <c r="G113" s="16"/>
      <c r="H113" s="16"/>
      <c r="I113" s="16"/>
      <c r="J113" s="16"/>
      <c r="K113" s="16"/>
      <c r="L113" s="40"/>
      <c r="M113" s="55"/>
      <c r="N113" s="64"/>
      <c r="O113" s="67"/>
      <c r="P113" s="40"/>
      <c r="Q113" s="25"/>
      <c r="R113" s="25"/>
    </row>
    <row r="114" spans="1:18" s="5" customFormat="1" ht="15.8" customHeight="1">
      <c r="A114" s="39">
        <v>91</v>
      </c>
      <c r="B114" s="69" t="s">
        <v>100</v>
      </c>
      <c r="C114" s="70"/>
      <c r="D114" s="52">
        <f t="shared" si="1"/>
        <v>0</v>
      </c>
      <c r="E114" s="60"/>
      <c r="F114" s="22"/>
      <c r="G114" s="16"/>
      <c r="H114" s="16"/>
      <c r="I114" s="16"/>
      <c r="J114" s="16"/>
      <c r="K114" s="16"/>
      <c r="L114" s="40"/>
      <c r="M114" s="55"/>
      <c r="N114" s="64"/>
      <c r="O114" s="67"/>
      <c r="P114" s="40"/>
      <c r="Q114" s="25"/>
      <c r="R114" s="25"/>
    </row>
    <row r="115" spans="1:18" s="5" customFormat="1" ht="15.8" customHeight="1">
      <c r="A115" s="39">
        <v>92</v>
      </c>
      <c r="B115" s="69" t="s">
        <v>101</v>
      </c>
      <c r="C115" s="70"/>
      <c r="D115" s="52">
        <f t="shared" si="1"/>
        <v>0</v>
      </c>
      <c r="E115" s="60"/>
      <c r="F115" s="22"/>
      <c r="G115" s="16"/>
      <c r="H115" s="16"/>
      <c r="I115" s="16"/>
      <c r="J115" s="16"/>
      <c r="K115" s="16"/>
      <c r="L115" s="40"/>
      <c r="M115" s="55"/>
      <c r="N115" s="64"/>
      <c r="O115" s="67"/>
      <c r="P115" s="40"/>
      <c r="Q115" s="25"/>
      <c r="R115" s="25"/>
    </row>
    <row r="116" spans="1:18" s="5" customFormat="1" ht="15.8" customHeight="1">
      <c r="A116" s="39">
        <v>93</v>
      </c>
      <c r="B116" s="69" t="s">
        <v>102</v>
      </c>
      <c r="C116" s="70"/>
      <c r="D116" s="52">
        <f t="shared" si="1"/>
        <v>0</v>
      </c>
      <c r="E116" s="60"/>
      <c r="F116" s="22"/>
      <c r="G116" s="16"/>
      <c r="H116" s="16"/>
      <c r="I116" s="16"/>
      <c r="J116" s="16"/>
      <c r="K116" s="16"/>
      <c r="L116" s="40"/>
      <c r="M116" s="55"/>
      <c r="N116" s="64"/>
      <c r="O116" s="67"/>
      <c r="P116" s="40"/>
      <c r="Q116" s="25"/>
      <c r="R116" s="25"/>
    </row>
    <row r="117" spans="1:18" s="5" customFormat="1" ht="15.8" customHeight="1">
      <c r="A117" s="39">
        <v>94</v>
      </c>
      <c r="B117" s="69" t="s">
        <v>103</v>
      </c>
      <c r="C117" s="70"/>
      <c r="D117" s="52">
        <f t="shared" si="1"/>
        <v>0</v>
      </c>
      <c r="E117" s="60"/>
      <c r="F117" s="22"/>
      <c r="G117" s="16"/>
      <c r="H117" s="16"/>
      <c r="I117" s="16"/>
      <c r="J117" s="16"/>
      <c r="K117" s="16"/>
      <c r="L117" s="40"/>
      <c r="M117" s="55"/>
      <c r="N117" s="64"/>
      <c r="O117" s="67"/>
      <c r="P117" s="40"/>
      <c r="Q117" s="25"/>
      <c r="R117" s="25"/>
    </row>
    <row r="118" spans="1:18" s="5" customFormat="1" ht="15.8" customHeight="1">
      <c r="A118" s="39">
        <v>95</v>
      </c>
      <c r="B118" s="69" t="s">
        <v>104</v>
      </c>
      <c r="C118" s="70"/>
      <c r="D118" s="52">
        <f t="shared" si="1"/>
        <v>0</v>
      </c>
      <c r="E118" s="60"/>
      <c r="F118" s="22"/>
      <c r="G118" s="16"/>
      <c r="H118" s="16"/>
      <c r="I118" s="16"/>
      <c r="J118" s="16"/>
      <c r="K118" s="16"/>
      <c r="L118" s="40"/>
      <c r="M118" s="55"/>
      <c r="N118" s="64"/>
      <c r="O118" s="67"/>
      <c r="P118" s="40"/>
      <c r="Q118" s="25"/>
      <c r="R118" s="25"/>
    </row>
    <row r="119" spans="1:18" s="5" customFormat="1" ht="15.8" customHeight="1">
      <c r="A119" s="39">
        <v>96</v>
      </c>
      <c r="B119" s="69" t="s">
        <v>105</v>
      </c>
      <c r="C119" s="70"/>
      <c r="D119" s="52">
        <f t="shared" si="1"/>
        <v>0</v>
      </c>
      <c r="E119" s="60"/>
      <c r="F119" s="22"/>
      <c r="G119" s="16"/>
      <c r="H119" s="16"/>
      <c r="I119" s="16"/>
      <c r="J119" s="16"/>
      <c r="K119" s="16"/>
      <c r="L119" s="40"/>
      <c r="M119" s="55"/>
      <c r="N119" s="64"/>
      <c r="O119" s="67"/>
      <c r="P119" s="40"/>
      <c r="Q119" s="25"/>
      <c r="R119" s="25"/>
    </row>
    <row r="120" spans="1:18" s="5" customFormat="1" ht="15.8" customHeight="1">
      <c r="A120" s="39">
        <v>97</v>
      </c>
      <c r="B120" s="69" t="s">
        <v>106</v>
      </c>
      <c r="C120" s="70"/>
      <c r="D120" s="52">
        <f t="shared" si="1"/>
        <v>0</v>
      </c>
      <c r="E120" s="60"/>
      <c r="F120" s="22"/>
      <c r="G120" s="16"/>
      <c r="H120" s="16"/>
      <c r="I120" s="16"/>
      <c r="J120" s="16"/>
      <c r="K120" s="16"/>
      <c r="L120" s="40"/>
      <c r="M120" s="55"/>
      <c r="N120" s="64"/>
      <c r="O120" s="67"/>
      <c r="P120" s="40"/>
      <c r="Q120" s="25"/>
      <c r="R120" s="25"/>
    </row>
    <row r="121" spans="1:18" s="5" customFormat="1" ht="15.8" customHeight="1">
      <c r="A121" s="39">
        <v>98</v>
      </c>
      <c r="B121" s="69" t="s">
        <v>107</v>
      </c>
      <c r="C121" s="70"/>
      <c r="D121" s="52">
        <f t="shared" si="1"/>
        <v>0</v>
      </c>
      <c r="E121" s="60"/>
      <c r="F121" s="22"/>
      <c r="G121" s="16"/>
      <c r="H121" s="16"/>
      <c r="I121" s="16"/>
      <c r="J121" s="16"/>
      <c r="K121" s="16"/>
      <c r="L121" s="40"/>
      <c r="M121" s="55"/>
      <c r="N121" s="64"/>
      <c r="O121" s="67"/>
      <c r="P121" s="40"/>
      <c r="Q121" s="25"/>
      <c r="R121" s="25"/>
    </row>
    <row r="122" spans="1:18" s="5" customFormat="1" ht="15.8" customHeight="1">
      <c r="A122" s="39">
        <v>99</v>
      </c>
      <c r="B122" s="69" t="s">
        <v>108</v>
      </c>
      <c r="C122" s="70"/>
      <c r="D122" s="52">
        <f t="shared" si="1"/>
        <v>0</v>
      </c>
      <c r="E122" s="60"/>
      <c r="F122" s="22"/>
      <c r="G122" s="16"/>
      <c r="H122" s="16"/>
      <c r="I122" s="16"/>
      <c r="J122" s="16"/>
      <c r="K122" s="16"/>
      <c r="L122" s="40"/>
      <c r="M122" s="55"/>
      <c r="N122" s="64"/>
      <c r="O122" s="67"/>
      <c r="P122" s="40"/>
      <c r="Q122" s="25"/>
      <c r="R122" s="25"/>
    </row>
    <row r="123" spans="1:18" s="5" customFormat="1" ht="15.8" customHeight="1" thickBot="1">
      <c r="A123" s="41">
        <v>100</v>
      </c>
      <c r="B123" s="95" t="s">
        <v>109</v>
      </c>
      <c r="C123" s="96"/>
      <c r="D123" s="53">
        <f t="shared" si="1"/>
        <v>0</v>
      </c>
      <c r="E123" s="62"/>
      <c r="F123" s="42"/>
      <c r="G123" s="43"/>
      <c r="H123" s="43"/>
      <c r="I123" s="43"/>
      <c r="J123" s="43"/>
      <c r="K123" s="43"/>
      <c r="L123" s="44"/>
      <c r="M123" s="56"/>
      <c r="N123" s="65"/>
      <c r="O123" s="68"/>
      <c r="P123" s="44"/>
      <c r="Q123" s="25"/>
      <c r="R123" s="25"/>
    </row>
    <row r="124" spans="1:18" ht="15.8" customHeight="1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</sheetData>
  <mergeCells count="130">
    <mergeCell ref="A3:P3"/>
    <mergeCell ref="A4:P4"/>
    <mergeCell ref="M1:P1"/>
    <mergeCell ref="B5:P5"/>
    <mergeCell ref="O21:O22"/>
    <mergeCell ref="P21:P22"/>
    <mergeCell ref="M20:N20"/>
    <mergeCell ref="O20:P20"/>
    <mergeCell ref="A12:P12"/>
    <mergeCell ref="A10:P10"/>
    <mergeCell ref="B11:P11"/>
    <mergeCell ref="E20:L20"/>
    <mergeCell ref="B6:P6"/>
    <mergeCell ref="B9:P9"/>
    <mergeCell ref="B7:P7"/>
    <mergeCell ref="B8:P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31:C31"/>
    <mergeCell ref="B32:C32"/>
    <mergeCell ref="B33:C33"/>
    <mergeCell ref="B13:P13"/>
    <mergeCell ref="A14:P14"/>
    <mergeCell ref="B15:P15"/>
    <mergeCell ref="B16:P16"/>
    <mergeCell ref="B17:P17"/>
    <mergeCell ref="B18:P18"/>
    <mergeCell ref="B19:P19"/>
    <mergeCell ref="F21:L21"/>
    <mergeCell ref="B25:C25"/>
    <mergeCell ref="B26:C26"/>
    <mergeCell ref="B27:C27"/>
    <mergeCell ref="B28:C28"/>
    <mergeCell ref="B30:C30"/>
    <mergeCell ref="B29:C29"/>
    <mergeCell ref="B24:C24"/>
    <mergeCell ref="D20:D22"/>
    <mergeCell ref="A20:C22"/>
    <mergeCell ref="B23:C23"/>
    <mergeCell ref="M21:M22"/>
    <mergeCell ref="E21:E22"/>
    <mergeCell ref="N21:N22"/>
  </mergeCells>
  <phoneticPr fontId="2"/>
  <conditionalFormatting sqref="E24:E123">
    <cfRule type="expression" dxfId="23" priority="5">
      <formula>$D24-$E24&lt;0</formula>
    </cfRule>
  </conditionalFormatting>
  <conditionalFormatting sqref="F24:F90">
    <cfRule type="expression" dxfId="22" priority="6">
      <formula>$E24-$F24&lt;0</formula>
    </cfRule>
  </conditionalFormatting>
  <conditionalFormatting sqref="G24:L123">
    <cfRule type="expression" dxfId="21" priority="1">
      <formula>$O24-$P24&lt;0</formula>
    </cfRule>
  </conditionalFormatting>
  <conditionalFormatting sqref="N24:N123">
    <cfRule type="expression" dxfId="20" priority="4">
      <formula>$M24-$N24&lt;0</formula>
    </cfRule>
  </conditionalFormatting>
  <conditionalFormatting sqref="P24:P123">
    <cfRule type="expression" dxfId="19" priority="2">
      <formula>$O24-$P24&lt;0</formula>
    </cfRule>
  </conditionalFormatting>
  <conditionalFormatting sqref="Q24:R123">
    <cfRule type="expression" dxfId="18" priority="7">
      <formula>COLUMN()-COLUMN(#REF!)+1 &lt;= $E24</formula>
    </cfRule>
  </conditionalFormatting>
  <printOptions horizontalCentered="1"/>
  <pageMargins left="0.98425196850393704" right="0.98425196850393704" top="0.9055118110236221" bottom="0.59055118110236227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0B56-B00B-4F86-867C-62EE30AF643B}">
  <dimension ref="A1:V135"/>
  <sheetViews>
    <sheetView view="pageBreakPreview" zoomScale="75" zoomScaleNormal="100" zoomScaleSheetLayoutView="75" workbookViewId="0">
      <selection activeCell="P1" sqref="P1:S1"/>
    </sheetView>
  </sheetViews>
  <sheetFormatPr defaultColWidth="8.7265625" defaultRowHeight="12.75"/>
  <cols>
    <col min="1" max="1" width="3.453125" style="5" customWidth="1"/>
    <col min="2" max="2" width="2.81640625" style="5" customWidth="1"/>
    <col min="3" max="3" width="19.90625" style="5" customWidth="1"/>
    <col min="4" max="4" width="7.6328125" style="5" customWidth="1"/>
    <col min="5" max="9" width="9.90625" style="5" customWidth="1"/>
    <col min="10" max="10" width="7.6328125" style="5" customWidth="1"/>
    <col min="11" max="13" width="9.90625" style="5" customWidth="1"/>
    <col min="14" max="14" width="7.6328125" style="5" customWidth="1"/>
    <col min="15" max="19" width="9.90625" style="5" customWidth="1"/>
    <col min="20" max="16384" width="8.7265625" style="5"/>
  </cols>
  <sheetData>
    <row r="1" spans="1:22" ht="18.3" customHeight="1">
      <c r="O1" s="14" t="s">
        <v>131</v>
      </c>
      <c r="P1" s="100" t="str">
        <f>IF((指導者!M1)=0,"",(指導者!M1))</f>
        <v/>
      </c>
      <c r="Q1" s="101"/>
      <c r="R1" s="101"/>
      <c r="S1" s="132"/>
      <c r="U1" s="25"/>
      <c r="V1" s="25"/>
    </row>
    <row r="2" spans="1:22" ht="14.95" customHeight="1"/>
    <row r="3" spans="1:22" s="7" customFormat="1" ht="14.95" customHeight="1">
      <c r="A3" s="120" t="s">
        <v>172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22" s="7" customFormat="1" ht="14.95" customHeight="1">
      <c r="A4" s="135" t="s">
        <v>174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"/>
    </row>
    <row r="5" spans="1:22" s="7" customFormat="1" ht="14.95" customHeight="1">
      <c r="A5" s="6" t="s">
        <v>2</v>
      </c>
      <c r="B5" s="103" t="s">
        <v>146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"/>
    </row>
    <row r="6" spans="1:22" s="7" customFormat="1" ht="14.95" customHeight="1">
      <c r="A6" s="6"/>
      <c r="B6" s="103" t="s">
        <v>110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"/>
    </row>
    <row r="7" spans="1:22" s="7" customFormat="1" ht="14.95" customHeight="1">
      <c r="A7" s="6" t="s">
        <v>3</v>
      </c>
      <c r="B7" s="103" t="s">
        <v>147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"/>
    </row>
    <row r="8" spans="1:22" s="7" customFormat="1" ht="14.95" customHeight="1">
      <c r="B8" s="103" t="s">
        <v>148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"/>
    </row>
    <row r="9" spans="1:22" s="7" customFormat="1" ht="14.95" customHeight="1">
      <c r="B9" s="103" t="s">
        <v>159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"/>
    </row>
    <row r="10" spans="1:22" s="7" customFormat="1" ht="14.95" customHeight="1">
      <c r="B10" s="103" t="s">
        <v>160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"/>
    </row>
    <row r="11" spans="1:22" s="7" customFormat="1" ht="14.95" customHeight="1">
      <c r="B11" s="103" t="s">
        <v>111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"/>
    </row>
    <row r="12" spans="1:22" s="7" customFormat="1" ht="14.95" customHeight="1">
      <c r="A12" s="103" t="s">
        <v>4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"/>
    </row>
    <row r="13" spans="1:22" s="7" customFormat="1" ht="14.95" customHeight="1">
      <c r="A13" s="6" t="s">
        <v>5</v>
      </c>
      <c r="B13" s="103" t="s">
        <v>6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"/>
    </row>
    <row r="14" spans="1:22" s="7" customFormat="1" ht="14.95" customHeight="1">
      <c r="A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2" ht="14.95" customHeight="1">
      <c r="A15" s="99" t="s">
        <v>116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"/>
    </row>
    <row r="16" spans="1:22" ht="14.95" customHeight="1">
      <c r="A16" s="73" t="s">
        <v>117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"/>
      <c r="T16" s="30"/>
    </row>
    <row r="17" spans="1:20" ht="14.95" customHeight="1">
      <c r="A17" s="73" t="s">
        <v>118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"/>
      <c r="T17" s="30"/>
    </row>
    <row r="18" spans="1:20" ht="14.95" customHeight="1">
      <c r="A18" s="14" t="s">
        <v>119</v>
      </c>
      <c r="B18" s="103" t="s">
        <v>120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"/>
    </row>
    <row r="19" spans="1:20" ht="14.95" customHeight="1">
      <c r="A19" s="14" t="s">
        <v>121</v>
      </c>
      <c r="B19" s="103" t="s">
        <v>122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"/>
      <c r="T19" s="31"/>
    </row>
    <row r="20" spans="1:20" ht="14.95" customHeight="1">
      <c r="A20" s="14" t="s">
        <v>123</v>
      </c>
      <c r="B20" s="103" t="s">
        <v>124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"/>
      <c r="T20" s="31"/>
    </row>
    <row r="21" spans="1:20" ht="14.95" customHeight="1">
      <c r="A21" s="14"/>
      <c r="B21" s="103" t="s">
        <v>125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"/>
      <c r="T21" s="31"/>
    </row>
    <row r="22" spans="1:20" ht="14.95" customHeight="1">
      <c r="A22" s="14"/>
      <c r="B22" s="103" t="s">
        <v>126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"/>
      <c r="T22" s="31"/>
    </row>
    <row r="23" spans="1:20" ht="14.95" customHeight="1">
      <c r="A23" s="14"/>
      <c r="B23" s="103" t="s">
        <v>127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"/>
      <c r="T23" s="31"/>
    </row>
    <row r="24" spans="1:20" ht="14.95" customHeight="1">
      <c r="A24" s="14" t="s">
        <v>128</v>
      </c>
      <c r="B24" s="103" t="s">
        <v>129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"/>
      <c r="T24" s="31"/>
    </row>
    <row r="25" spans="1:20" ht="14.95" customHeight="1">
      <c r="A25" s="73" t="s">
        <v>4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"/>
      <c r="T25" s="31"/>
    </row>
    <row r="26" spans="1:20" ht="14.95" customHeight="1">
      <c r="A26" s="14" t="s">
        <v>5</v>
      </c>
      <c r="B26" s="103" t="s">
        <v>130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"/>
    </row>
    <row r="27" spans="1:20" s="8" customFormat="1" ht="26.6" customHeight="1">
      <c r="A27" s="137" t="s">
        <v>7</v>
      </c>
      <c r="B27" s="138"/>
      <c r="C27" s="139"/>
      <c r="D27" s="115" t="s">
        <v>112</v>
      </c>
      <c r="E27" s="116"/>
      <c r="F27" s="116"/>
      <c r="G27" s="116"/>
      <c r="H27" s="116"/>
      <c r="I27" s="116"/>
      <c r="J27" s="116"/>
      <c r="K27" s="116"/>
      <c r="L27" s="117"/>
      <c r="M27" s="117"/>
      <c r="N27" s="125" t="s">
        <v>173</v>
      </c>
      <c r="O27" s="126"/>
      <c r="P27" s="126"/>
      <c r="Q27" s="126"/>
      <c r="R27" s="126"/>
      <c r="S27" s="127"/>
    </row>
    <row r="28" spans="1:20" s="8" customFormat="1" ht="23.95" customHeight="1">
      <c r="A28" s="140"/>
      <c r="B28" s="141"/>
      <c r="C28" s="142"/>
      <c r="D28" s="122" t="s">
        <v>141</v>
      </c>
      <c r="E28" s="123"/>
      <c r="F28" s="117"/>
      <c r="G28" s="117"/>
      <c r="H28" s="117"/>
      <c r="I28" s="124"/>
      <c r="J28" s="122" t="s">
        <v>153</v>
      </c>
      <c r="K28" s="123"/>
      <c r="L28" s="117"/>
      <c r="M28" s="117"/>
      <c r="N28" s="128"/>
      <c r="O28" s="129"/>
      <c r="P28" s="129"/>
      <c r="Q28" s="129"/>
      <c r="R28" s="129"/>
      <c r="S28" s="130"/>
    </row>
    <row r="29" spans="1:20" s="8" customFormat="1" ht="29.35" customHeight="1">
      <c r="A29" s="140"/>
      <c r="B29" s="141"/>
      <c r="C29" s="142"/>
      <c r="D29" s="118" t="s">
        <v>178</v>
      </c>
      <c r="E29" s="118" t="s">
        <v>115</v>
      </c>
      <c r="F29" s="146" t="s">
        <v>152</v>
      </c>
      <c r="G29" s="126"/>
      <c r="H29" s="126"/>
      <c r="I29" s="127"/>
      <c r="J29" s="118" t="s">
        <v>178</v>
      </c>
      <c r="K29" s="118" t="s">
        <v>115</v>
      </c>
      <c r="L29" s="134" t="s">
        <v>152</v>
      </c>
      <c r="M29" s="117"/>
      <c r="N29" s="118" t="s">
        <v>179</v>
      </c>
      <c r="O29" s="118" t="s">
        <v>115</v>
      </c>
      <c r="P29" s="147" t="s">
        <v>152</v>
      </c>
      <c r="Q29" s="148"/>
      <c r="R29" s="148"/>
      <c r="S29" s="149"/>
    </row>
    <row r="30" spans="1:20" s="8" customFormat="1" ht="29.35" customHeight="1">
      <c r="A30" s="143"/>
      <c r="B30" s="144"/>
      <c r="C30" s="145"/>
      <c r="D30" s="119"/>
      <c r="E30" s="119"/>
      <c r="F30" s="20" t="s">
        <v>149</v>
      </c>
      <c r="G30" s="20" t="s">
        <v>150</v>
      </c>
      <c r="H30" s="20" t="s">
        <v>151</v>
      </c>
      <c r="I30" s="20" t="s">
        <v>163</v>
      </c>
      <c r="J30" s="119"/>
      <c r="K30" s="119"/>
      <c r="L30" s="20" t="s">
        <v>154</v>
      </c>
      <c r="M30" s="20" t="s">
        <v>155</v>
      </c>
      <c r="N30" s="119"/>
      <c r="O30" s="119"/>
      <c r="P30" s="20" t="s">
        <v>156</v>
      </c>
      <c r="Q30" s="20" t="s">
        <v>157</v>
      </c>
      <c r="R30" s="20" t="s">
        <v>158</v>
      </c>
      <c r="S30" s="20" t="s">
        <v>164</v>
      </c>
    </row>
    <row r="31" spans="1:20" ht="14.95" customHeight="1">
      <c r="A31" s="12" t="s">
        <v>10</v>
      </c>
      <c r="B31" s="133" t="s">
        <v>11</v>
      </c>
      <c r="C31" s="133"/>
      <c r="D31" s="23">
        <f>IF((指導者!E23)=0,"",(指導者!E23))</f>
        <v>2</v>
      </c>
      <c r="E31" s="26">
        <v>2</v>
      </c>
      <c r="F31" s="17" t="s">
        <v>121</v>
      </c>
      <c r="G31" s="17" t="s">
        <v>143</v>
      </c>
      <c r="H31" s="17"/>
      <c r="I31" s="17"/>
      <c r="J31" s="27">
        <f>IF((指導者!M23)=0,"",(指導者!M23))</f>
        <v>3</v>
      </c>
      <c r="K31" s="36" t="s">
        <v>161</v>
      </c>
      <c r="L31" s="17" t="s">
        <v>119</v>
      </c>
      <c r="M31" s="13"/>
      <c r="N31" s="27">
        <f>IF((指導者!O23)=0,"",(指導者!O23))</f>
        <v>1</v>
      </c>
      <c r="O31" s="13">
        <v>1</v>
      </c>
      <c r="P31" s="17" t="s">
        <v>162</v>
      </c>
      <c r="Q31" s="17"/>
      <c r="R31" s="17"/>
      <c r="S31" s="17"/>
    </row>
    <row r="32" spans="1:20" ht="15.8" customHeight="1">
      <c r="A32" s="9">
        <v>1</v>
      </c>
      <c r="B32" s="131" t="str">
        <f>指導者!B24</f>
        <v>アーチェリー</v>
      </c>
      <c r="C32" s="131"/>
      <c r="D32" s="24" t="str">
        <f>IF((指導者!E24)=0,"",(指導者!E24))</f>
        <v/>
      </c>
      <c r="E32" s="21"/>
      <c r="F32" s="18"/>
      <c r="G32" s="18"/>
      <c r="H32" s="18"/>
      <c r="I32" s="18"/>
      <c r="J32" s="28" t="str">
        <f>IF((指導者!M24)=0,"",(指導者!M24))</f>
        <v/>
      </c>
      <c r="K32" s="35"/>
      <c r="L32" s="18"/>
      <c r="M32" s="10"/>
      <c r="N32" s="28" t="str">
        <f>IF((指導者!O24)=0,"",(指導者!O24))</f>
        <v/>
      </c>
      <c r="O32" s="10"/>
      <c r="P32" s="18"/>
      <c r="Q32" s="10"/>
      <c r="R32" s="10"/>
      <c r="S32" s="10"/>
    </row>
    <row r="33" spans="1:19" ht="15.8" customHeight="1">
      <c r="A33" s="9">
        <v>2</v>
      </c>
      <c r="B33" s="131" t="str">
        <f>指導者!B25</f>
        <v>アイスホッケー</v>
      </c>
      <c r="C33" s="131"/>
      <c r="D33" s="24" t="str">
        <f>IF((指導者!E25)=0,"",(指導者!E25))</f>
        <v/>
      </c>
      <c r="E33" s="21"/>
      <c r="F33" s="18"/>
      <c r="G33" s="18"/>
      <c r="H33" s="18"/>
      <c r="I33" s="18"/>
      <c r="J33" s="28" t="str">
        <f>IF((指導者!M25)=0,"",(指導者!M25))</f>
        <v/>
      </c>
      <c r="K33" s="35"/>
      <c r="L33" s="18"/>
      <c r="M33" s="10"/>
      <c r="N33" s="28" t="str">
        <f>IF((指導者!O25)=0,"",(指導者!O25))</f>
        <v/>
      </c>
      <c r="O33" s="10"/>
      <c r="P33" s="18"/>
      <c r="Q33" s="10"/>
      <c r="R33" s="10"/>
      <c r="S33" s="10"/>
    </row>
    <row r="34" spans="1:19" ht="15.8" customHeight="1">
      <c r="A34" s="9">
        <v>3</v>
      </c>
      <c r="B34" s="131" t="str">
        <f>指導者!B26</f>
        <v>アメリカンフットボール</v>
      </c>
      <c r="C34" s="131"/>
      <c r="D34" s="24" t="str">
        <f>IF((指導者!E26)=0,"",(指導者!E26))</f>
        <v/>
      </c>
      <c r="E34" s="21"/>
      <c r="F34" s="18"/>
      <c r="G34" s="18"/>
      <c r="H34" s="18"/>
      <c r="I34" s="18"/>
      <c r="J34" s="28" t="str">
        <f>IF((指導者!M26)=0,"",(指導者!M26))</f>
        <v/>
      </c>
      <c r="K34" s="35"/>
      <c r="L34" s="18"/>
      <c r="M34" s="10"/>
      <c r="N34" s="28" t="str">
        <f>IF((指導者!O26)=0,"",(指導者!O26))</f>
        <v/>
      </c>
      <c r="O34" s="10"/>
      <c r="P34" s="18"/>
      <c r="Q34" s="10"/>
      <c r="R34" s="10"/>
      <c r="S34" s="10"/>
    </row>
    <row r="35" spans="1:19" ht="15.8" customHeight="1">
      <c r="A35" s="9">
        <v>4</v>
      </c>
      <c r="B35" s="131" t="str">
        <f>指導者!B27</f>
        <v>ウエイトリフティング</v>
      </c>
      <c r="C35" s="131"/>
      <c r="D35" s="24" t="str">
        <f>IF((指導者!E27)=0,"",(指導者!E27))</f>
        <v/>
      </c>
      <c r="E35" s="21"/>
      <c r="F35" s="18"/>
      <c r="G35" s="18"/>
      <c r="H35" s="18"/>
      <c r="I35" s="18"/>
      <c r="J35" s="28" t="str">
        <f>IF((指導者!M27)=0,"",(指導者!M27))</f>
        <v/>
      </c>
      <c r="K35" s="35"/>
      <c r="L35" s="18"/>
      <c r="M35" s="10"/>
      <c r="N35" s="28" t="str">
        <f>IF((指導者!O27)=0,"",(指導者!O27))</f>
        <v/>
      </c>
      <c r="O35" s="10"/>
      <c r="P35" s="18"/>
      <c r="Q35" s="10"/>
      <c r="R35" s="10"/>
      <c r="S35" s="10"/>
    </row>
    <row r="36" spans="1:19" ht="15.8" customHeight="1">
      <c r="A36" s="9">
        <v>5</v>
      </c>
      <c r="B36" s="131" t="str">
        <f>指導者!B28</f>
        <v>エアロビック</v>
      </c>
      <c r="C36" s="131"/>
      <c r="D36" s="24" t="str">
        <f>IF((指導者!E28)=0,"",(指導者!E28))</f>
        <v/>
      </c>
      <c r="E36" s="21"/>
      <c r="F36" s="18"/>
      <c r="G36" s="18"/>
      <c r="H36" s="18"/>
      <c r="I36" s="18"/>
      <c r="J36" s="28" t="str">
        <f>IF((指導者!M28)=0,"",(指導者!M28))</f>
        <v/>
      </c>
      <c r="K36" s="35"/>
      <c r="L36" s="18"/>
      <c r="M36" s="10"/>
      <c r="N36" s="28" t="str">
        <f>IF((指導者!O28)=0,"",(指導者!O28))</f>
        <v/>
      </c>
      <c r="O36" s="10"/>
      <c r="P36" s="18"/>
      <c r="Q36" s="10"/>
      <c r="R36" s="10"/>
      <c r="S36" s="10"/>
    </row>
    <row r="37" spans="1:19" ht="15.8" customHeight="1">
      <c r="A37" s="9">
        <v>6</v>
      </c>
      <c r="B37" s="131" t="str">
        <f>指導者!B29</f>
        <v>オリエンテーリング</v>
      </c>
      <c r="C37" s="131"/>
      <c r="D37" s="24" t="str">
        <f>IF((指導者!E29)=0,"",(指導者!E29))</f>
        <v/>
      </c>
      <c r="E37" s="21"/>
      <c r="F37" s="18"/>
      <c r="G37" s="18"/>
      <c r="H37" s="18"/>
      <c r="I37" s="18"/>
      <c r="J37" s="28" t="str">
        <f>IF((指導者!M29)=0,"",(指導者!M29))</f>
        <v/>
      </c>
      <c r="K37" s="35"/>
      <c r="L37" s="18"/>
      <c r="M37" s="10"/>
      <c r="N37" s="28" t="str">
        <f>IF((指導者!O29)=0,"",(指導者!O29))</f>
        <v/>
      </c>
      <c r="O37" s="10"/>
      <c r="P37" s="18"/>
      <c r="Q37" s="10"/>
      <c r="R37" s="10"/>
      <c r="S37" s="10"/>
    </row>
    <row r="38" spans="1:19" ht="15.8" customHeight="1">
      <c r="A38" s="9">
        <v>7</v>
      </c>
      <c r="B38" s="131" t="str">
        <f>指導者!B30</f>
        <v>カーリング</v>
      </c>
      <c r="C38" s="131"/>
      <c r="D38" s="24" t="str">
        <f>IF((指導者!E30)=0,"",(指導者!E30))</f>
        <v/>
      </c>
      <c r="E38" s="21"/>
      <c r="F38" s="18"/>
      <c r="G38" s="18"/>
      <c r="H38" s="18"/>
      <c r="I38" s="18"/>
      <c r="J38" s="28" t="str">
        <f>IF((指導者!M30)=0,"",(指導者!M30))</f>
        <v/>
      </c>
      <c r="K38" s="35"/>
      <c r="L38" s="18"/>
      <c r="M38" s="10"/>
      <c r="N38" s="28" t="str">
        <f>IF((指導者!O30)=0,"",(指導者!O30))</f>
        <v/>
      </c>
      <c r="O38" s="10"/>
      <c r="P38" s="18"/>
      <c r="Q38" s="10"/>
      <c r="R38" s="10"/>
      <c r="S38" s="10"/>
    </row>
    <row r="39" spans="1:19" ht="15.8" customHeight="1">
      <c r="A39" s="9">
        <v>8</v>
      </c>
      <c r="B39" s="131" t="str">
        <f>指導者!B31</f>
        <v>カヌー</v>
      </c>
      <c r="C39" s="131"/>
      <c r="D39" s="24" t="str">
        <f>IF((指導者!E31)=0,"",(指導者!E31))</f>
        <v/>
      </c>
      <c r="E39" s="21"/>
      <c r="F39" s="18"/>
      <c r="G39" s="18"/>
      <c r="H39" s="18"/>
      <c r="I39" s="18"/>
      <c r="J39" s="28" t="str">
        <f>IF((指導者!M31)=0,"",(指導者!M31))</f>
        <v/>
      </c>
      <c r="K39" s="35"/>
      <c r="L39" s="18"/>
      <c r="M39" s="10"/>
      <c r="N39" s="28" t="str">
        <f>IF((指導者!O31)=0,"",(指導者!O31))</f>
        <v/>
      </c>
      <c r="O39" s="10"/>
      <c r="P39" s="18"/>
      <c r="Q39" s="10"/>
      <c r="R39" s="10"/>
      <c r="S39" s="10"/>
    </row>
    <row r="40" spans="1:19" ht="15.8" customHeight="1">
      <c r="A40" s="9">
        <v>9</v>
      </c>
      <c r="B40" s="131" t="str">
        <f>指導者!B32</f>
        <v>空手道</v>
      </c>
      <c r="C40" s="131"/>
      <c r="D40" s="24" t="str">
        <f>IF((指導者!E32)=0,"",(指導者!E32))</f>
        <v/>
      </c>
      <c r="E40" s="21"/>
      <c r="F40" s="18"/>
      <c r="G40" s="18"/>
      <c r="H40" s="18"/>
      <c r="I40" s="18"/>
      <c r="J40" s="28" t="str">
        <f>IF((指導者!M32)=0,"",(指導者!M32))</f>
        <v/>
      </c>
      <c r="K40" s="35"/>
      <c r="L40" s="18"/>
      <c r="M40" s="10"/>
      <c r="N40" s="28" t="str">
        <f>IF((指導者!O32)=0,"",(指導者!O32))</f>
        <v/>
      </c>
      <c r="O40" s="10"/>
      <c r="P40" s="18"/>
      <c r="Q40" s="10"/>
      <c r="R40" s="10"/>
      <c r="S40" s="10"/>
    </row>
    <row r="41" spans="1:19" ht="15.8" customHeight="1">
      <c r="A41" s="9">
        <v>10</v>
      </c>
      <c r="B41" s="131" t="str">
        <f>指導者!B33</f>
        <v>弓道</v>
      </c>
      <c r="C41" s="131"/>
      <c r="D41" s="24" t="str">
        <f>IF((指導者!E33)=0,"",(指導者!E33))</f>
        <v/>
      </c>
      <c r="E41" s="21"/>
      <c r="F41" s="18"/>
      <c r="G41" s="18"/>
      <c r="H41" s="18"/>
      <c r="I41" s="18"/>
      <c r="J41" s="28" t="str">
        <f>IF((指導者!M33)=0,"",(指導者!M33))</f>
        <v/>
      </c>
      <c r="K41" s="35"/>
      <c r="L41" s="18"/>
      <c r="M41" s="10"/>
      <c r="N41" s="28" t="str">
        <f>IF((指導者!O33)=0,"",(指導者!O33))</f>
        <v/>
      </c>
      <c r="O41" s="10"/>
      <c r="P41" s="18"/>
      <c r="Q41" s="10"/>
      <c r="R41" s="10"/>
      <c r="S41" s="10"/>
    </row>
    <row r="42" spans="1:19" ht="15.8" customHeight="1">
      <c r="A42" s="9">
        <v>11</v>
      </c>
      <c r="B42" s="131" t="str">
        <f>指導者!B34</f>
        <v>近代五種</v>
      </c>
      <c r="C42" s="131"/>
      <c r="D42" s="24" t="str">
        <f>IF((指導者!E34)=0,"",(指導者!E34))</f>
        <v/>
      </c>
      <c r="E42" s="21"/>
      <c r="F42" s="18"/>
      <c r="G42" s="18"/>
      <c r="H42" s="18"/>
      <c r="I42" s="18"/>
      <c r="J42" s="28" t="str">
        <f>IF((指導者!M34)=0,"",(指導者!M34))</f>
        <v/>
      </c>
      <c r="K42" s="35"/>
      <c r="L42" s="18"/>
      <c r="M42" s="10"/>
      <c r="N42" s="28" t="str">
        <f>IF((指導者!O34)=0,"",(指導者!O34))</f>
        <v/>
      </c>
      <c r="O42" s="10"/>
      <c r="P42" s="18"/>
      <c r="Q42" s="10"/>
      <c r="R42" s="10"/>
      <c r="S42" s="10"/>
    </row>
    <row r="43" spans="1:19" ht="15.8" customHeight="1">
      <c r="A43" s="9">
        <v>12</v>
      </c>
      <c r="B43" s="131" t="str">
        <f>指導者!B35</f>
        <v>グラウンド・ゴルフ</v>
      </c>
      <c r="C43" s="131"/>
      <c r="D43" s="24" t="str">
        <f>IF((指導者!E35)=0,"",(指導者!E35))</f>
        <v/>
      </c>
      <c r="E43" s="21"/>
      <c r="F43" s="18"/>
      <c r="G43" s="18"/>
      <c r="H43" s="18"/>
      <c r="I43" s="18"/>
      <c r="J43" s="28" t="str">
        <f>IF((指導者!M35)=0,"",(指導者!M35))</f>
        <v/>
      </c>
      <c r="K43" s="35"/>
      <c r="L43" s="18"/>
      <c r="M43" s="10"/>
      <c r="N43" s="28" t="str">
        <f>IF((指導者!O35)=0,"",(指導者!O35))</f>
        <v/>
      </c>
      <c r="O43" s="10"/>
      <c r="P43" s="18"/>
      <c r="Q43" s="10"/>
      <c r="R43" s="10"/>
      <c r="S43" s="10"/>
    </row>
    <row r="44" spans="1:19" ht="15.8" customHeight="1">
      <c r="A44" s="9">
        <v>13</v>
      </c>
      <c r="B44" s="131" t="str">
        <f>指導者!B36</f>
        <v>クレー射撃</v>
      </c>
      <c r="C44" s="131"/>
      <c r="D44" s="24" t="str">
        <f>IF((指導者!E36)=0,"",(指導者!E36))</f>
        <v/>
      </c>
      <c r="E44" s="21"/>
      <c r="F44" s="18"/>
      <c r="G44" s="18"/>
      <c r="H44" s="18"/>
      <c r="I44" s="18"/>
      <c r="J44" s="28" t="str">
        <f>IF((指導者!M36)=0,"",(指導者!M36))</f>
        <v/>
      </c>
      <c r="K44" s="35"/>
      <c r="L44" s="18"/>
      <c r="M44" s="10"/>
      <c r="N44" s="28" t="str">
        <f>IF((指導者!O36)=0,"",(指導者!O36))</f>
        <v/>
      </c>
      <c r="O44" s="10"/>
      <c r="P44" s="18"/>
      <c r="Q44" s="10"/>
      <c r="R44" s="10"/>
      <c r="S44" s="10"/>
    </row>
    <row r="45" spans="1:19" ht="15.8" customHeight="1">
      <c r="A45" s="9">
        <v>14</v>
      </c>
      <c r="B45" s="131" t="str">
        <f>指導者!B37</f>
        <v>ゲートボール</v>
      </c>
      <c r="C45" s="131"/>
      <c r="D45" s="24" t="str">
        <f>IF((指導者!E37)=0,"",(指導者!E37))</f>
        <v/>
      </c>
      <c r="E45" s="21"/>
      <c r="F45" s="18"/>
      <c r="G45" s="18"/>
      <c r="H45" s="18"/>
      <c r="I45" s="18"/>
      <c r="J45" s="28" t="str">
        <f>IF((指導者!M37)=0,"",(指導者!M37))</f>
        <v/>
      </c>
      <c r="K45" s="35"/>
      <c r="L45" s="18"/>
      <c r="M45" s="10"/>
      <c r="N45" s="28" t="str">
        <f>IF((指導者!O37)=0,"",(指導者!O37))</f>
        <v/>
      </c>
      <c r="O45" s="10"/>
      <c r="P45" s="18"/>
      <c r="Q45" s="10"/>
      <c r="R45" s="10"/>
      <c r="S45" s="10"/>
    </row>
    <row r="46" spans="1:19" ht="15.8" customHeight="1">
      <c r="A46" s="9">
        <v>15</v>
      </c>
      <c r="B46" s="131" t="str">
        <f>指導者!B38</f>
        <v>剣道</v>
      </c>
      <c r="C46" s="131"/>
      <c r="D46" s="24" t="str">
        <f>IF((指導者!E38)=0,"",(指導者!E38))</f>
        <v/>
      </c>
      <c r="E46" s="21"/>
      <c r="F46" s="18"/>
      <c r="G46" s="18"/>
      <c r="H46" s="18"/>
      <c r="I46" s="18"/>
      <c r="J46" s="28" t="str">
        <f>IF((指導者!M38)=0,"",(指導者!M38))</f>
        <v/>
      </c>
      <c r="K46" s="35"/>
      <c r="L46" s="18"/>
      <c r="M46" s="10"/>
      <c r="N46" s="28" t="str">
        <f>IF((指導者!O38)=0,"",(指導者!O38))</f>
        <v/>
      </c>
      <c r="O46" s="10"/>
      <c r="P46" s="18"/>
      <c r="Q46" s="10"/>
      <c r="R46" s="10"/>
      <c r="S46" s="10"/>
    </row>
    <row r="47" spans="1:19" ht="15.8" customHeight="1">
      <c r="A47" s="9">
        <v>16</v>
      </c>
      <c r="B47" s="131" t="str">
        <f>指導者!B39</f>
        <v>ゴルフ</v>
      </c>
      <c r="C47" s="131"/>
      <c r="D47" s="24" t="str">
        <f>IF((指導者!E39)=0,"",(指導者!E39))</f>
        <v/>
      </c>
      <c r="E47" s="21"/>
      <c r="F47" s="18"/>
      <c r="G47" s="18"/>
      <c r="H47" s="18"/>
      <c r="I47" s="18"/>
      <c r="J47" s="28" t="str">
        <f>IF((指導者!M39)=0,"",(指導者!M39))</f>
        <v/>
      </c>
      <c r="K47" s="35"/>
      <c r="L47" s="18"/>
      <c r="M47" s="10"/>
      <c r="N47" s="28" t="str">
        <f>IF((指導者!O39)=0,"",(指導者!O39))</f>
        <v/>
      </c>
      <c r="O47" s="10"/>
      <c r="P47" s="18"/>
      <c r="Q47" s="10"/>
      <c r="R47" s="10"/>
      <c r="S47" s="10"/>
    </row>
    <row r="48" spans="1:19" ht="15.8" customHeight="1">
      <c r="A48" s="9">
        <v>17</v>
      </c>
      <c r="B48" s="131" t="str">
        <f>指導者!B40</f>
        <v>サッカー</v>
      </c>
      <c r="C48" s="131"/>
      <c r="D48" s="24" t="str">
        <f>IF((指導者!E40)=0,"",(指導者!E40))</f>
        <v/>
      </c>
      <c r="E48" s="21"/>
      <c r="F48" s="18"/>
      <c r="G48" s="18"/>
      <c r="H48" s="18"/>
      <c r="I48" s="18"/>
      <c r="J48" s="28" t="str">
        <f>IF((指導者!M40)=0,"",(指導者!M40))</f>
        <v/>
      </c>
      <c r="K48" s="35"/>
      <c r="L48" s="18"/>
      <c r="M48" s="10"/>
      <c r="N48" s="28" t="str">
        <f>IF((指導者!O40)=0,"",(指導者!O40))</f>
        <v/>
      </c>
      <c r="O48" s="10"/>
      <c r="P48" s="18"/>
      <c r="Q48" s="10"/>
      <c r="R48" s="10"/>
      <c r="S48" s="10"/>
    </row>
    <row r="49" spans="1:19" ht="15.8" customHeight="1">
      <c r="A49" s="9">
        <v>18</v>
      </c>
      <c r="B49" s="131" t="str">
        <f>指導者!B41</f>
        <v>山岳</v>
      </c>
      <c r="C49" s="131"/>
      <c r="D49" s="24" t="str">
        <f>IF((指導者!E41)=0,"",(指導者!E41))</f>
        <v/>
      </c>
      <c r="E49" s="21"/>
      <c r="F49" s="18"/>
      <c r="G49" s="18"/>
      <c r="H49" s="18"/>
      <c r="I49" s="18"/>
      <c r="J49" s="28" t="str">
        <f>IF((指導者!M41)=0,"",(指導者!M41))</f>
        <v/>
      </c>
      <c r="K49" s="35"/>
      <c r="L49" s="18"/>
      <c r="M49" s="10"/>
      <c r="N49" s="28" t="str">
        <f>IF((指導者!O41)=0,"",(指導者!O41))</f>
        <v/>
      </c>
      <c r="O49" s="10"/>
      <c r="P49" s="18"/>
      <c r="Q49" s="10"/>
      <c r="R49" s="10"/>
      <c r="S49" s="10"/>
    </row>
    <row r="50" spans="1:19" ht="15.8" customHeight="1">
      <c r="A50" s="9">
        <v>19</v>
      </c>
      <c r="B50" s="131" t="str">
        <f>指導者!B42</f>
        <v>自転車競技</v>
      </c>
      <c r="C50" s="131"/>
      <c r="D50" s="24" t="str">
        <f>IF((指導者!E42)=0,"",(指導者!E42))</f>
        <v/>
      </c>
      <c r="E50" s="21"/>
      <c r="F50" s="18"/>
      <c r="G50" s="18"/>
      <c r="H50" s="18"/>
      <c r="I50" s="18"/>
      <c r="J50" s="28" t="str">
        <f>IF((指導者!M42)=0,"",(指導者!M42))</f>
        <v/>
      </c>
      <c r="K50" s="35"/>
      <c r="L50" s="18"/>
      <c r="M50" s="10"/>
      <c r="N50" s="28" t="str">
        <f>IF((指導者!O42)=0,"",(指導者!O42))</f>
        <v/>
      </c>
      <c r="O50" s="10"/>
      <c r="P50" s="18"/>
      <c r="Q50" s="10"/>
      <c r="R50" s="10"/>
      <c r="S50" s="10"/>
    </row>
    <row r="51" spans="1:19" ht="15.8" customHeight="1">
      <c r="A51" s="9">
        <v>20</v>
      </c>
      <c r="B51" s="131" t="str">
        <f>指導者!B43</f>
        <v>銃剣道</v>
      </c>
      <c r="C51" s="131"/>
      <c r="D51" s="24" t="str">
        <f>IF((指導者!E43)=0,"",(指導者!E43))</f>
        <v/>
      </c>
      <c r="E51" s="21"/>
      <c r="F51" s="18"/>
      <c r="G51" s="18"/>
      <c r="H51" s="18"/>
      <c r="I51" s="18"/>
      <c r="J51" s="28" t="str">
        <f>IF((指導者!M43)=0,"",(指導者!M43))</f>
        <v/>
      </c>
      <c r="K51" s="35"/>
      <c r="L51" s="18"/>
      <c r="M51" s="10"/>
      <c r="N51" s="28" t="str">
        <f>IF((指導者!O43)=0,"",(指導者!O43))</f>
        <v/>
      </c>
      <c r="O51" s="10"/>
      <c r="P51" s="18"/>
      <c r="Q51" s="10"/>
      <c r="R51" s="10"/>
      <c r="S51" s="10"/>
    </row>
    <row r="52" spans="1:19" ht="15.8" customHeight="1">
      <c r="A52" s="9">
        <v>21</v>
      </c>
      <c r="B52" s="131" t="str">
        <f>指導者!B44</f>
        <v>柔道</v>
      </c>
      <c r="C52" s="131"/>
      <c r="D52" s="24" t="str">
        <f>IF((指導者!E44)=0,"",(指導者!E44))</f>
        <v/>
      </c>
      <c r="E52" s="21"/>
      <c r="F52" s="18"/>
      <c r="G52" s="18"/>
      <c r="H52" s="18"/>
      <c r="I52" s="18"/>
      <c r="J52" s="28" t="str">
        <f>IF((指導者!M44)=0,"",(指導者!M44))</f>
        <v/>
      </c>
      <c r="K52" s="35"/>
      <c r="L52" s="18"/>
      <c r="M52" s="10"/>
      <c r="N52" s="28" t="str">
        <f>IF((指導者!O44)=0,"",(指導者!O44))</f>
        <v/>
      </c>
      <c r="O52" s="10"/>
      <c r="P52" s="18"/>
      <c r="Q52" s="10"/>
      <c r="R52" s="10"/>
      <c r="S52" s="10"/>
    </row>
    <row r="53" spans="1:19" ht="15.8" customHeight="1">
      <c r="A53" s="9">
        <v>22</v>
      </c>
      <c r="B53" s="131" t="str">
        <f>指導者!B45</f>
        <v>新体操</v>
      </c>
      <c r="C53" s="131"/>
      <c r="D53" s="24" t="str">
        <f>IF((指導者!E45)=0,"",(指導者!E45))</f>
        <v/>
      </c>
      <c r="E53" s="21"/>
      <c r="F53" s="18"/>
      <c r="G53" s="18"/>
      <c r="H53" s="18"/>
      <c r="I53" s="18"/>
      <c r="J53" s="28" t="str">
        <f>IF((指導者!M45)=0,"",(指導者!M45))</f>
        <v/>
      </c>
      <c r="K53" s="35"/>
      <c r="L53" s="18"/>
      <c r="M53" s="10"/>
      <c r="N53" s="28" t="str">
        <f>IF((指導者!O45)=0,"",(指導者!O45))</f>
        <v/>
      </c>
      <c r="O53" s="10"/>
      <c r="P53" s="18"/>
      <c r="Q53" s="10"/>
      <c r="R53" s="10"/>
      <c r="S53" s="10"/>
    </row>
    <row r="54" spans="1:19" ht="15.8" customHeight="1">
      <c r="A54" s="9">
        <v>23</v>
      </c>
      <c r="B54" s="131" t="str">
        <f>指導者!B46</f>
        <v>水泳(競泳・飛込・水球等)</v>
      </c>
      <c r="C54" s="131"/>
      <c r="D54" s="24" t="str">
        <f>IF((指導者!E46)=0,"",(指導者!E46))</f>
        <v/>
      </c>
      <c r="E54" s="21"/>
      <c r="F54" s="18"/>
      <c r="G54" s="18"/>
      <c r="H54" s="18"/>
      <c r="I54" s="18"/>
      <c r="J54" s="28" t="str">
        <f>IF((指導者!M46)=0,"",(指導者!M46))</f>
        <v/>
      </c>
      <c r="K54" s="35"/>
      <c r="L54" s="18"/>
      <c r="M54" s="10"/>
      <c r="N54" s="28" t="str">
        <f>IF((指導者!O46)=0,"",(指導者!O46))</f>
        <v/>
      </c>
      <c r="O54" s="10"/>
      <c r="P54" s="18"/>
      <c r="Q54" s="10"/>
      <c r="R54" s="10"/>
      <c r="S54" s="10"/>
    </row>
    <row r="55" spans="1:19" ht="15.8" customHeight="1">
      <c r="A55" s="9">
        <v>24</v>
      </c>
      <c r="B55" s="131" t="str">
        <f>指導者!B47</f>
        <v>スキー・スノーボード</v>
      </c>
      <c r="C55" s="131"/>
      <c r="D55" s="24" t="str">
        <f>IF((指導者!E47)=0,"",(指導者!E47))</f>
        <v/>
      </c>
      <c r="E55" s="21"/>
      <c r="F55" s="18"/>
      <c r="G55" s="18"/>
      <c r="H55" s="18"/>
      <c r="I55" s="18"/>
      <c r="J55" s="28" t="str">
        <f>IF((指導者!M47)=0,"",(指導者!M47))</f>
        <v/>
      </c>
      <c r="K55" s="35"/>
      <c r="L55" s="18"/>
      <c r="M55" s="10"/>
      <c r="N55" s="28" t="str">
        <f>IF((指導者!O47)=0,"",(指導者!O47))</f>
        <v/>
      </c>
      <c r="O55" s="10"/>
      <c r="P55" s="18"/>
      <c r="Q55" s="10"/>
      <c r="R55" s="10"/>
      <c r="S55" s="10"/>
    </row>
    <row r="56" spans="1:19" ht="15.8" customHeight="1">
      <c r="A56" s="9">
        <v>25</v>
      </c>
      <c r="B56" s="131" t="str">
        <f>指導者!B48</f>
        <v>スクーバ・ダイビング</v>
      </c>
      <c r="C56" s="131"/>
      <c r="D56" s="24" t="str">
        <f>IF((指導者!E48)=0,"",(指導者!E48))</f>
        <v/>
      </c>
      <c r="E56" s="21"/>
      <c r="F56" s="18"/>
      <c r="G56" s="18"/>
      <c r="H56" s="18"/>
      <c r="I56" s="18"/>
      <c r="J56" s="28" t="str">
        <f>IF((指導者!M48)=0,"",(指導者!M48))</f>
        <v/>
      </c>
      <c r="K56" s="35"/>
      <c r="L56" s="18"/>
      <c r="M56" s="10"/>
      <c r="N56" s="28" t="str">
        <f>IF((指導者!O48)=0,"",(指導者!O48))</f>
        <v/>
      </c>
      <c r="O56" s="10"/>
      <c r="P56" s="18"/>
      <c r="Q56" s="10"/>
      <c r="R56" s="10"/>
      <c r="S56" s="10"/>
    </row>
    <row r="57" spans="1:19" ht="15.8" customHeight="1">
      <c r="A57" s="9">
        <v>26</v>
      </c>
      <c r="B57" s="131" t="str">
        <f>指導者!B49</f>
        <v>スケート</v>
      </c>
      <c r="C57" s="131"/>
      <c r="D57" s="24" t="str">
        <f>IF((指導者!E49)=0,"",(指導者!E49))</f>
        <v/>
      </c>
      <c r="E57" s="21"/>
      <c r="F57" s="18"/>
      <c r="G57" s="18"/>
      <c r="H57" s="18"/>
      <c r="I57" s="18"/>
      <c r="J57" s="28" t="str">
        <f>IF((指導者!M49)=0,"",(指導者!M49))</f>
        <v/>
      </c>
      <c r="K57" s="35"/>
      <c r="L57" s="18"/>
      <c r="M57" s="10"/>
      <c r="N57" s="28" t="str">
        <f>IF((指導者!O49)=0,"",(指導者!O49))</f>
        <v/>
      </c>
      <c r="O57" s="10"/>
      <c r="P57" s="18"/>
      <c r="Q57" s="10"/>
      <c r="R57" s="10"/>
      <c r="S57" s="10"/>
    </row>
    <row r="58" spans="1:19" ht="15.8" customHeight="1">
      <c r="A58" s="9">
        <v>27</v>
      </c>
      <c r="B58" s="131" t="str">
        <f>指導者!B50</f>
        <v>スケートボード</v>
      </c>
      <c r="C58" s="131"/>
      <c r="D58" s="24" t="str">
        <f>IF((指導者!E50)=0,"",(指導者!E50))</f>
        <v/>
      </c>
      <c r="E58" s="21"/>
      <c r="F58" s="18"/>
      <c r="G58" s="18"/>
      <c r="H58" s="18"/>
      <c r="I58" s="18"/>
      <c r="J58" s="28" t="str">
        <f>IF((指導者!M50)=0,"",(指導者!M50))</f>
        <v/>
      </c>
      <c r="K58" s="35"/>
      <c r="L58" s="18"/>
      <c r="M58" s="10"/>
      <c r="N58" s="28" t="str">
        <f>IF((指導者!O50)=0,"",(指導者!O50))</f>
        <v/>
      </c>
      <c r="O58" s="10"/>
      <c r="P58" s="18"/>
      <c r="Q58" s="10"/>
      <c r="R58" s="10"/>
      <c r="S58" s="10"/>
    </row>
    <row r="59" spans="1:19" ht="15.8" customHeight="1">
      <c r="A59" s="9">
        <v>28</v>
      </c>
      <c r="B59" s="131" t="str">
        <f>指導者!B51</f>
        <v>スポーツクライミング</v>
      </c>
      <c r="C59" s="131"/>
      <c r="D59" s="24" t="str">
        <f>IF((指導者!E51)=0,"",(指導者!E51))</f>
        <v/>
      </c>
      <c r="E59" s="21"/>
      <c r="F59" s="18"/>
      <c r="G59" s="18"/>
      <c r="H59" s="18"/>
      <c r="I59" s="18"/>
      <c r="J59" s="28" t="str">
        <f>IF((指導者!M51)=0,"",(指導者!M51))</f>
        <v/>
      </c>
      <c r="K59" s="35"/>
      <c r="L59" s="18"/>
      <c r="M59" s="10"/>
      <c r="N59" s="28" t="str">
        <f>IF((指導者!O51)=0,"",(指導者!O51))</f>
        <v/>
      </c>
      <c r="O59" s="10"/>
      <c r="P59" s="18"/>
      <c r="Q59" s="10"/>
      <c r="R59" s="10"/>
      <c r="S59" s="10"/>
    </row>
    <row r="60" spans="1:19" ht="15.8" customHeight="1">
      <c r="A60" s="9">
        <v>29</v>
      </c>
      <c r="B60" s="131" t="str">
        <f>指導者!B52</f>
        <v>相撲</v>
      </c>
      <c r="C60" s="131"/>
      <c r="D60" s="24" t="str">
        <f>IF((指導者!E52)=0,"",(指導者!E52))</f>
        <v/>
      </c>
      <c r="E60" s="21"/>
      <c r="F60" s="18"/>
      <c r="G60" s="18"/>
      <c r="H60" s="18"/>
      <c r="I60" s="18"/>
      <c r="J60" s="28" t="str">
        <f>IF((指導者!M52)=0,"",(指導者!M52))</f>
        <v/>
      </c>
      <c r="K60" s="35"/>
      <c r="L60" s="18"/>
      <c r="M60" s="10"/>
      <c r="N60" s="28" t="str">
        <f>IF((指導者!O52)=0,"",(指導者!O52))</f>
        <v/>
      </c>
      <c r="O60" s="10"/>
      <c r="P60" s="18"/>
      <c r="Q60" s="10"/>
      <c r="R60" s="10"/>
      <c r="S60" s="10"/>
    </row>
    <row r="61" spans="1:19" ht="15.8" customHeight="1">
      <c r="A61" s="9">
        <v>30</v>
      </c>
      <c r="B61" s="131" t="str">
        <f>指導者!B53</f>
        <v>セーリング</v>
      </c>
      <c r="C61" s="131"/>
      <c r="D61" s="24" t="str">
        <f>IF((指導者!E53)=0,"",(指導者!E53))</f>
        <v/>
      </c>
      <c r="E61" s="21"/>
      <c r="F61" s="18"/>
      <c r="G61" s="18"/>
      <c r="H61" s="18"/>
      <c r="I61" s="18"/>
      <c r="J61" s="28" t="str">
        <f>IF((指導者!M53)=0,"",(指導者!M53))</f>
        <v/>
      </c>
      <c r="K61" s="35"/>
      <c r="L61" s="18"/>
      <c r="M61" s="10"/>
      <c r="N61" s="28" t="str">
        <f>IF((指導者!O53)=0,"",(指導者!O53))</f>
        <v/>
      </c>
      <c r="O61" s="10"/>
      <c r="P61" s="18"/>
      <c r="Q61" s="10"/>
      <c r="R61" s="10"/>
      <c r="S61" s="10"/>
    </row>
    <row r="62" spans="1:19" ht="15.8" customHeight="1">
      <c r="A62" s="9">
        <v>31</v>
      </c>
      <c r="B62" s="131" t="str">
        <f>指導者!B54</f>
        <v>ソフトテニス</v>
      </c>
      <c r="C62" s="131"/>
      <c r="D62" s="24" t="str">
        <f>IF((指導者!E54)=0,"",(指導者!E54))</f>
        <v/>
      </c>
      <c r="E62" s="21"/>
      <c r="F62" s="18"/>
      <c r="G62" s="18"/>
      <c r="H62" s="18"/>
      <c r="I62" s="18"/>
      <c r="J62" s="28" t="str">
        <f>IF((指導者!M54)=0,"",(指導者!M54))</f>
        <v/>
      </c>
      <c r="K62" s="35"/>
      <c r="L62" s="18"/>
      <c r="M62" s="10"/>
      <c r="N62" s="28" t="str">
        <f>IF((指導者!O54)=0,"",(指導者!O54))</f>
        <v/>
      </c>
      <c r="O62" s="10"/>
      <c r="P62" s="18"/>
      <c r="Q62" s="10"/>
      <c r="R62" s="10"/>
      <c r="S62" s="10"/>
    </row>
    <row r="63" spans="1:19" ht="15.8" customHeight="1">
      <c r="A63" s="9">
        <v>32</v>
      </c>
      <c r="B63" s="131" t="str">
        <f>指導者!B55</f>
        <v>ソフトボール</v>
      </c>
      <c r="C63" s="131"/>
      <c r="D63" s="24" t="str">
        <f>IF((指導者!E55)=0,"",(指導者!E55))</f>
        <v/>
      </c>
      <c r="E63" s="21"/>
      <c r="F63" s="18"/>
      <c r="G63" s="18"/>
      <c r="H63" s="18"/>
      <c r="I63" s="18"/>
      <c r="J63" s="28" t="str">
        <f>IF((指導者!M55)=0,"",(指導者!M55))</f>
        <v/>
      </c>
      <c r="K63" s="35"/>
      <c r="L63" s="18"/>
      <c r="M63" s="10"/>
      <c r="N63" s="28" t="str">
        <f>IF((指導者!O55)=0,"",(指導者!O55))</f>
        <v/>
      </c>
      <c r="O63" s="10"/>
      <c r="P63" s="18"/>
      <c r="Q63" s="10"/>
      <c r="R63" s="10"/>
      <c r="S63" s="10"/>
    </row>
    <row r="64" spans="1:19" ht="15.8" customHeight="1">
      <c r="A64" s="9">
        <v>33</v>
      </c>
      <c r="B64" s="131" t="str">
        <f>指導者!B56</f>
        <v>体操(一般体操)</v>
      </c>
      <c r="C64" s="131"/>
      <c r="D64" s="24" t="str">
        <f>IF((指導者!E56)=0,"",(指導者!E56))</f>
        <v/>
      </c>
      <c r="E64" s="21"/>
      <c r="F64" s="18"/>
      <c r="G64" s="18"/>
      <c r="H64" s="18"/>
      <c r="I64" s="18"/>
      <c r="J64" s="28" t="str">
        <f>IF((指導者!M56)=0,"",(指導者!M56))</f>
        <v/>
      </c>
      <c r="K64" s="35"/>
      <c r="L64" s="18"/>
      <c r="M64" s="10"/>
      <c r="N64" s="28" t="str">
        <f>IF((指導者!O56)=0,"",(指導者!O56))</f>
        <v/>
      </c>
      <c r="O64" s="10"/>
      <c r="P64" s="18"/>
      <c r="Q64" s="10"/>
      <c r="R64" s="10"/>
      <c r="S64" s="10"/>
    </row>
    <row r="65" spans="1:19" ht="15.8" customHeight="1">
      <c r="A65" s="9">
        <v>34</v>
      </c>
      <c r="B65" s="131" t="str">
        <f>指導者!B57</f>
        <v>体操競技</v>
      </c>
      <c r="C65" s="131"/>
      <c r="D65" s="24" t="str">
        <f>IF((指導者!E57)=0,"",(指導者!E57))</f>
        <v/>
      </c>
      <c r="E65" s="21"/>
      <c r="F65" s="18"/>
      <c r="G65" s="18"/>
      <c r="H65" s="18"/>
      <c r="I65" s="18"/>
      <c r="J65" s="28" t="str">
        <f>IF((指導者!M57)=0,"",(指導者!M57))</f>
        <v/>
      </c>
      <c r="K65" s="35"/>
      <c r="L65" s="18"/>
      <c r="M65" s="10"/>
      <c r="N65" s="28" t="str">
        <f>IF((指導者!O57)=0,"",(指導者!O57))</f>
        <v/>
      </c>
      <c r="O65" s="10"/>
      <c r="P65" s="18"/>
      <c r="Q65" s="10"/>
      <c r="R65" s="10"/>
      <c r="S65" s="10"/>
    </row>
    <row r="66" spans="1:19" ht="15.8" customHeight="1">
      <c r="A66" s="9">
        <v>35</v>
      </c>
      <c r="B66" s="131" t="str">
        <f>指導者!B58</f>
        <v>卓球</v>
      </c>
      <c r="C66" s="131"/>
      <c r="D66" s="24" t="str">
        <f>IF((指導者!E58)=0,"",(指導者!E58))</f>
        <v/>
      </c>
      <c r="E66" s="21"/>
      <c r="F66" s="18"/>
      <c r="G66" s="18"/>
      <c r="H66" s="18"/>
      <c r="I66" s="18"/>
      <c r="J66" s="28" t="str">
        <f>IF((指導者!M58)=0,"",(指導者!M58))</f>
        <v/>
      </c>
      <c r="K66" s="35"/>
      <c r="L66" s="18"/>
      <c r="M66" s="10"/>
      <c r="N66" s="28" t="str">
        <f>IF((指導者!O58)=0,"",(指導者!O58))</f>
        <v/>
      </c>
      <c r="O66" s="10"/>
      <c r="P66" s="18"/>
      <c r="Q66" s="10"/>
      <c r="R66" s="10"/>
      <c r="S66" s="10"/>
    </row>
    <row r="67" spans="1:19" ht="15.8" customHeight="1">
      <c r="A67" s="9">
        <v>36</v>
      </c>
      <c r="B67" s="131" t="str">
        <f>指導者!B59</f>
        <v>ダンススポーツ</v>
      </c>
      <c r="C67" s="131"/>
      <c r="D67" s="24" t="str">
        <f>IF((指導者!E59)=0,"",(指導者!E59))</f>
        <v/>
      </c>
      <c r="E67" s="21"/>
      <c r="F67" s="18"/>
      <c r="G67" s="18"/>
      <c r="H67" s="18"/>
      <c r="I67" s="18"/>
      <c r="J67" s="28" t="str">
        <f>IF((指導者!M59)=0,"",(指導者!M59))</f>
        <v/>
      </c>
      <c r="K67" s="35"/>
      <c r="L67" s="18"/>
      <c r="M67" s="10"/>
      <c r="N67" s="28" t="str">
        <f>IF((指導者!O59)=0,"",(指導者!O59))</f>
        <v/>
      </c>
      <c r="O67" s="10"/>
      <c r="P67" s="18"/>
      <c r="Q67" s="10"/>
      <c r="R67" s="10"/>
      <c r="S67" s="10"/>
    </row>
    <row r="68" spans="1:19" ht="15.8" customHeight="1">
      <c r="A68" s="9">
        <v>37</v>
      </c>
      <c r="B68" s="131" t="str">
        <f>指導者!B60</f>
        <v>チアダンス</v>
      </c>
      <c r="C68" s="131"/>
      <c r="D68" s="24" t="str">
        <f>IF((指導者!E60)=0,"",(指導者!E60))</f>
        <v/>
      </c>
      <c r="E68" s="21"/>
      <c r="F68" s="18"/>
      <c r="G68" s="18"/>
      <c r="H68" s="18"/>
      <c r="I68" s="18"/>
      <c r="J68" s="28" t="str">
        <f>IF((指導者!M60)=0,"",(指導者!M60))</f>
        <v/>
      </c>
      <c r="K68" s="35"/>
      <c r="L68" s="18"/>
      <c r="M68" s="10"/>
      <c r="N68" s="28" t="str">
        <f>IF((指導者!O60)=0,"",(指導者!O60))</f>
        <v/>
      </c>
      <c r="O68" s="10"/>
      <c r="P68" s="18"/>
      <c r="Q68" s="10"/>
      <c r="R68" s="10"/>
      <c r="S68" s="10"/>
    </row>
    <row r="69" spans="1:19" ht="15.8" customHeight="1">
      <c r="A69" s="9">
        <v>38</v>
      </c>
      <c r="B69" s="131" t="str">
        <f>指導者!B61</f>
        <v>チアリーディング</v>
      </c>
      <c r="C69" s="131"/>
      <c r="D69" s="24" t="str">
        <f>IF((指導者!E61)=0,"",(指導者!E61))</f>
        <v/>
      </c>
      <c r="E69" s="21"/>
      <c r="F69" s="18"/>
      <c r="G69" s="18"/>
      <c r="H69" s="18"/>
      <c r="I69" s="18"/>
      <c r="J69" s="28" t="str">
        <f>IF((指導者!M61)=0,"",(指導者!M61))</f>
        <v/>
      </c>
      <c r="K69" s="35"/>
      <c r="L69" s="18"/>
      <c r="M69" s="10"/>
      <c r="N69" s="28" t="str">
        <f>IF((指導者!O61)=0,"",(指導者!O61))</f>
        <v/>
      </c>
      <c r="O69" s="10"/>
      <c r="P69" s="18"/>
      <c r="Q69" s="10"/>
      <c r="R69" s="10"/>
      <c r="S69" s="10"/>
    </row>
    <row r="70" spans="1:19" ht="15.8" customHeight="1">
      <c r="A70" s="9">
        <v>39</v>
      </c>
      <c r="B70" s="131" t="str">
        <f>指導者!B62</f>
        <v>綱引</v>
      </c>
      <c r="C70" s="131"/>
      <c r="D70" s="24" t="str">
        <f>IF((指導者!E62)=0,"",(指導者!E62))</f>
        <v/>
      </c>
      <c r="E70" s="21"/>
      <c r="F70" s="18"/>
      <c r="G70" s="18"/>
      <c r="H70" s="18"/>
      <c r="I70" s="18"/>
      <c r="J70" s="28" t="str">
        <f>IF((指導者!M62)=0,"",(指導者!M62))</f>
        <v/>
      </c>
      <c r="K70" s="35"/>
      <c r="L70" s="18"/>
      <c r="M70" s="10"/>
      <c r="N70" s="28" t="str">
        <f>IF((指導者!O62)=0,"",(指導者!O62))</f>
        <v/>
      </c>
      <c r="O70" s="10"/>
      <c r="P70" s="18"/>
      <c r="Q70" s="10"/>
      <c r="R70" s="10"/>
      <c r="S70" s="10"/>
    </row>
    <row r="71" spans="1:19" ht="15.8" customHeight="1">
      <c r="A71" s="9">
        <v>40</v>
      </c>
      <c r="B71" s="131" t="str">
        <f>指導者!B63</f>
        <v>テニス</v>
      </c>
      <c r="C71" s="131"/>
      <c r="D71" s="24" t="str">
        <f>IF((指導者!E63)=0,"",(指導者!E63))</f>
        <v/>
      </c>
      <c r="E71" s="21"/>
      <c r="F71" s="18"/>
      <c r="G71" s="18"/>
      <c r="H71" s="18"/>
      <c r="I71" s="18"/>
      <c r="J71" s="28" t="str">
        <f>IF((指導者!M63)=0,"",(指導者!M63))</f>
        <v/>
      </c>
      <c r="K71" s="35"/>
      <c r="L71" s="18"/>
      <c r="M71" s="10"/>
      <c r="N71" s="28" t="str">
        <f>IF((指導者!O63)=0,"",(指導者!O63))</f>
        <v/>
      </c>
      <c r="O71" s="10"/>
      <c r="P71" s="18"/>
      <c r="Q71" s="10"/>
      <c r="R71" s="10"/>
      <c r="S71" s="10"/>
    </row>
    <row r="72" spans="1:19" ht="15.8" customHeight="1">
      <c r="A72" s="9">
        <v>41</v>
      </c>
      <c r="B72" s="131" t="str">
        <f>指導者!B64</f>
        <v>ドッジボール</v>
      </c>
      <c r="C72" s="131"/>
      <c r="D72" s="24" t="str">
        <f>IF((指導者!E64)=0,"",(指導者!E64))</f>
        <v/>
      </c>
      <c r="E72" s="21"/>
      <c r="F72" s="18"/>
      <c r="G72" s="18"/>
      <c r="H72" s="18"/>
      <c r="I72" s="18"/>
      <c r="J72" s="28" t="str">
        <f>IF((指導者!M64)=0,"",(指導者!M64))</f>
        <v/>
      </c>
      <c r="K72" s="35"/>
      <c r="L72" s="18"/>
      <c r="M72" s="10"/>
      <c r="N72" s="28" t="str">
        <f>IF((指導者!O64)=0,"",(指導者!O64))</f>
        <v/>
      </c>
      <c r="O72" s="10"/>
      <c r="P72" s="18"/>
      <c r="Q72" s="10"/>
      <c r="R72" s="10"/>
      <c r="S72" s="10"/>
    </row>
    <row r="73" spans="1:19" ht="15.8" customHeight="1">
      <c r="A73" s="9">
        <v>42</v>
      </c>
      <c r="B73" s="131" t="str">
        <f>指導者!B65</f>
        <v>トライアスロン</v>
      </c>
      <c r="C73" s="131"/>
      <c r="D73" s="24" t="str">
        <f>IF((指導者!E65)=0,"",(指導者!E65))</f>
        <v/>
      </c>
      <c r="E73" s="21"/>
      <c r="F73" s="18"/>
      <c r="G73" s="18"/>
      <c r="H73" s="18"/>
      <c r="I73" s="18"/>
      <c r="J73" s="28" t="str">
        <f>IF((指導者!M65)=0,"",(指導者!M65))</f>
        <v/>
      </c>
      <c r="K73" s="35"/>
      <c r="L73" s="18"/>
      <c r="M73" s="10"/>
      <c r="N73" s="28" t="str">
        <f>IF((指導者!O65)=0,"",(指導者!O65))</f>
        <v/>
      </c>
      <c r="O73" s="10"/>
      <c r="P73" s="18"/>
      <c r="Q73" s="10"/>
      <c r="R73" s="10"/>
      <c r="S73" s="10"/>
    </row>
    <row r="74" spans="1:19" ht="15.8" customHeight="1">
      <c r="A74" s="9">
        <v>43</v>
      </c>
      <c r="B74" s="131" t="str">
        <f>指導者!B66</f>
        <v>トランポリン</v>
      </c>
      <c r="C74" s="131"/>
      <c r="D74" s="24" t="str">
        <f>IF((指導者!E66)=0,"",(指導者!E66))</f>
        <v/>
      </c>
      <c r="E74" s="21"/>
      <c r="F74" s="18"/>
      <c r="G74" s="18"/>
      <c r="H74" s="18"/>
      <c r="I74" s="18"/>
      <c r="J74" s="28" t="str">
        <f>IF((指導者!M66)=0,"",(指導者!M66))</f>
        <v/>
      </c>
      <c r="K74" s="35"/>
      <c r="L74" s="18"/>
      <c r="M74" s="10"/>
      <c r="N74" s="28" t="str">
        <f>IF((指導者!O66)=0,"",(指導者!O66))</f>
        <v/>
      </c>
      <c r="O74" s="10"/>
      <c r="P74" s="18"/>
      <c r="Q74" s="10"/>
      <c r="R74" s="10"/>
      <c r="S74" s="10"/>
    </row>
    <row r="75" spans="1:19" ht="15.8" customHeight="1">
      <c r="A75" s="9">
        <v>44</v>
      </c>
      <c r="B75" s="131" t="str">
        <f>指導者!B67</f>
        <v>なぎなた</v>
      </c>
      <c r="C75" s="131"/>
      <c r="D75" s="24" t="str">
        <f>IF((指導者!E67)=0,"",(指導者!E67))</f>
        <v/>
      </c>
      <c r="E75" s="21"/>
      <c r="F75" s="18"/>
      <c r="G75" s="18"/>
      <c r="H75" s="18"/>
      <c r="I75" s="18"/>
      <c r="J75" s="28" t="str">
        <f>IF((指導者!M67)=0,"",(指導者!M67))</f>
        <v/>
      </c>
      <c r="K75" s="35"/>
      <c r="L75" s="18"/>
      <c r="M75" s="10"/>
      <c r="N75" s="28" t="str">
        <f>IF((指導者!O67)=0,"",(指導者!O67))</f>
        <v/>
      </c>
      <c r="O75" s="10"/>
      <c r="P75" s="18"/>
      <c r="Q75" s="10"/>
      <c r="R75" s="10"/>
      <c r="S75" s="10"/>
    </row>
    <row r="76" spans="1:19" ht="15.8" customHeight="1">
      <c r="A76" s="9">
        <v>45</v>
      </c>
      <c r="B76" s="131" t="str">
        <f>指導者!B68</f>
        <v>軟式野球</v>
      </c>
      <c r="C76" s="131"/>
      <c r="D76" s="24" t="str">
        <f>IF((指導者!E68)=0,"",(指導者!E68))</f>
        <v/>
      </c>
      <c r="E76" s="21"/>
      <c r="F76" s="18"/>
      <c r="G76" s="18"/>
      <c r="H76" s="18"/>
      <c r="I76" s="18"/>
      <c r="J76" s="28" t="str">
        <f>IF((指導者!M68)=0,"",(指導者!M68))</f>
        <v/>
      </c>
      <c r="K76" s="35"/>
      <c r="L76" s="18"/>
      <c r="M76" s="10"/>
      <c r="N76" s="28" t="str">
        <f>IF((指導者!O68)=0,"",(指導者!O68))</f>
        <v/>
      </c>
      <c r="O76" s="10"/>
      <c r="P76" s="18"/>
      <c r="Q76" s="10"/>
      <c r="R76" s="10"/>
      <c r="S76" s="10"/>
    </row>
    <row r="77" spans="1:19" ht="15.8" customHeight="1">
      <c r="A77" s="9">
        <v>46</v>
      </c>
      <c r="B77" s="131" t="str">
        <f>指導者!B69</f>
        <v>日本拳法競技</v>
      </c>
      <c r="C77" s="131"/>
      <c r="D77" s="24" t="str">
        <f>IF((指導者!E69)=0,"",(指導者!E69))</f>
        <v/>
      </c>
      <c r="E77" s="21"/>
      <c r="F77" s="18"/>
      <c r="G77" s="18"/>
      <c r="H77" s="18"/>
      <c r="I77" s="18"/>
      <c r="J77" s="28" t="str">
        <f>IF((指導者!M69)=0,"",(指導者!M69))</f>
        <v/>
      </c>
      <c r="K77" s="35"/>
      <c r="L77" s="18"/>
      <c r="M77" s="10"/>
      <c r="N77" s="28" t="str">
        <f>IF((指導者!O69)=0,"",(指導者!O69))</f>
        <v/>
      </c>
      <c r="O77" s="10"/>
      <c r="P77" s="18"/>
      <c r="Q77" s="10"/>
      <c r="R77" s="10"/>
      <c r="S77" s="10"/>
    </row>
    <row r="78" spans="1:19" ht="15.8" customHeight="1">
      <c r="A78" s="9">
        <v>47</v>
      </c>
      <c r="B78" s="131" t="str">
        <f>指導者!B70</f>
        <v>バイアスロン</v>
      </c>
      <c r="C78" s="131"/>
      <c r="D78" s="24" t="str">
        <f>IF((指導者!E70)=0,"",(指導者!E70))</f>
        <v/>
      </c>
      <c r="E78" s="21"/>
      <c r="F78" s="18"/>
      <c r="G78" s="18"/>
      <c r="H78" s="18"/>
      <c r="I78" s="18"/>
      <c r="J78" s="28" t="str">
        <f>IF((指導者!M70)=0,"",(指導者!M70))</f>
        <v/>
      </c>
      <c r="K78" s="35"/>
      <c r="L78" s="18"/>
      <c r="M78" s="10"/>
      <c r="N78" s="28" t="str">
        <f>IF((指導者!O70)=0,"",(指導者!O70))</f>
        <v/>
      </c>
      <c r="O78" s="10"/>
      <c r="P78" s="18"/>
      <c r="Q78" s="10"/>
      <c r="R78" s="10"/>
      <c r="S78" s="10"/>
    </row>
    <row r="79" spans="1:19" ht="15.8" customHeight="1">
      <c r="A79" s="9">
        <v>48</v>
      </c>
      <c r="B79" s="131" t="str">
        <f>指導者!B71</f>
        <v>バウンドテニス</v>
      </c>
      <c r="C79" s="131"/>
      <c r="D79" s="24" t="str">
        <f>IF((指導者!E71)=0,"",(指導者!E71))</f>
        <v/>
      </c>
      <c r="E79" s="21"/>
      <c r="F79" s="18"/>
      <c r="G79" s="18"/>
      <c r="H79" s="18"/>
      <c r="I79" s="18"/>
      <c r="J79" s="28" t="str">
        <f>IF((指導者!M71)=0,"",(指導者!M71))</f>
        <v/>
      </c>
      <c r="K79" s="35"/>
      <c r="L79" s="18"/>
      <c r="M79" s="10"/>
      <c r="N79" s="28" t="str">
        <f>IF((指導者!O71)=0,"",(指導者!O71))</f>
        <v/>
      </c>
      <c r="O79" s="10"/>
      <c r="P79" s="18"/>
      <c r="Q79" s="10"/>
      <c r="R79" s="10"/>
      <c r="S79" s="10"/>
    </row>
    <row r="80" spans="1:19" ht="15.8" customHeight="1">
      <c r="A80" s="9">
        <v>49</v>
      </c>
      <c r="B80" s="131" t="str">
        <f>指導者!B72</f>
        <v>馬術</v>
      </c>
      <c r="C80" s="131"/>
      <c r="D80" s="24" t="str">
        <f>IF((指導者!E72)=0,"",(指導者!E72))</f>
        <v/>
      </c>
      <c r="E80" s="21"/>
      <c r="F80" s="18"/>
      <c r="G80" s="18"/>
      <c r="H80" s="18"/>
      <c r="I80" s="18"/>
      <c r="J80" s="28" t="str">
        <f>IF((指導者!M72)=0,"",(指導者!M72))</f>
        <v/>
      </c>
      <c r="K80" s="35"/>
      <c r="L80" s="18"/>
      <c r="M80" s="10"/>
      <c r="N80" s="28" t="str">
        <f>IF((指導者!O72)=0,"",(指導者!O72))</f>
        <v/>
      </c>
      <c r="O80" s="10"/>
      <c r="P80" s="18"/>
      <c r="Q80" s="10"/>
      <c r="R80" s="10"/>
      <c r="S80" s="10"/>
    </row>
    <row r="81" spans="1:19" ht="15.8" customHeight="1">
      <c r="A81" s="9">
        <v>50</v>
      </c>
      <c r="B81" s="131" t="str">
        <f>指導者!B73</f>
        <v>バスケットボール</v>
      </c>
      <c r="C81" s="131"/>
      <c r="D81" s="24" t="str">
        <f>IF((指導者!E73)=0,"",(指導者!E73))</f>
        <v/>
      </c>
      <c r="E81" s="21"/>
      <c r="F81" s="18"/>
      <c r="G81" s="18"/>
      <c r="H81" s="18"/>
      <c r="I81" s="18"/>
      <c r="J81" s="28" t="str">
        <f>IF((指導者!M73)=0,"",(指導者!M73))</f>
        <v/>
      </c>
      <c r="K81" s="35"/>
      <c r="L81" s="18"/>
      <c r="M81" s="10"/>
      <c r="N81" s="28" t="str">
        <f>IF((指導者!O73)=0,"",(指導者!O73))</f>
        <v/>
      </c>
      <c r="O81" s="10"/>
      <c r="P81" s="18"/>
      <c r="Q81" s="10"/>
      <c r="R81" s="10"/>
      <c r="S81" s="10"/>
    </row>
    <row r="82" spans="1:19" ht="15.8" customHeight="1">
      <c r="A82" s="9">
        <v>51</v>
      </c>
      <c r="B82" s="131" t="str">
        <f>指導者!B74</f>
        <v>バドミントン</v>
      </c>
      <c r="C82" s="131"/>
      <c r="D82" s="24" t="str">
        <f>IF((指導者!E74)=0,"",(指導者!E74))</f>
        <v/>
      </c>
      <c r="E82" s="21"/>
      <c r="F82" s="18"/>
      <c r="G82" s="18"/>
      <c r="H82" s="18"/>
      <c r="I82" s="18"/>
      <c r="J82" s="28" t="str">
        <f>IF((指導者!M74)=0,"",(指導者!M74))</f>
        <v/>
      </c>
      <c r="K82" s="35"/>
      <c r="L82" s="18"/>
      <c r="M82" s="10"/>
      <c r="N82" s="28" t="str">
        <f>IF((指導者!O74)=0,"",(指導者!O74))</f>
        <v/>
      </c>
      <c r="O82" s="10"/>
      <c r="P82" s="18"/>
      <c r="Q82" s="10"/>
      <c r="R82" s="10"/>
      <c r="S82" s="10"/>
    </row>
    <row r="83" spans="1:19" ht="15.8" customHeight="1">
      <c r="A83" s="9">
        <v>52</v>
      </c>
      <c r="B83" s="131" t="str">
        <f>指導者!B75</f>
        <v>バレーボール</v>
      </c>
      <c r="C83" s="131"/>
      <c r="D83" s="24" t="str">
        <f>IF((指導者!E75)=0,"",(指導者!E75))</f>
        <v/>
      </c>
      <c r="E83" s="21"/>
      <c r="F83" s="18"/>
      <c r="G83" s="18"/>
      <c r="H83" s="18"/>
      <c r="I83" s="18"/>
      <c r="J83" s="28" t="str">
        <f>IF((指導者!M75)=0,"",(指導者!M75))</f>
        <v/>
      </c>
      <c r="K83" s="35"/>
      <c r="L83" s="18"/>
      <c r="M83" s="10"/>
      <c r="N83" s="28" t="str">
        <f>IF((指導者!O75)=0,"",(指導者!O75))</f>
        <v/>
      </c>
      <c r="O83" s="10"/>
      <c r="P83" s="18"/>
      <c r="Q83" s="10"/>
      <c r="R83" s="10"/>
      <c r="S83" s="10"/>
    </row>
    <row r="84" spans="1:19" ht="15.8" customHeight="1">
      <c r="A84" s="9">
        <v>53</v>
      </c>
      <c r="B84" s="131" t="str">
        <f>指導者!B76</f>
        <v>パワーリフティング</v>
      </c>
      <c r="C84" s="131"/>
      <c r="D84" s="24" t="str">
        <f>IF((指導者!E76)=0,"",(指導者!E76))</f>
        <v/>
      </c>
      <c r="E84" s="21"/>
      <c r="F84" s="18"/>
      <c r="G84" s="18"/>
      <c r="H84" s="18"/>
      <c r="I84" s="18"/>
      <c r="J84" s="28" t="str">
        <f>IF((指導者!M76)=0,"",(指導者!M76))</f>
        <v/>
      </c>
      <c r="K84" s="35"/>
      <c r="L84" s="18"/>
      <c r="M84" s="10"/>
      <c r="N84" s="28" t="str">
        <f>IF((指導者!O76)=0,"",(指導者!O76))</f>
        <v/>
      </c>
      <c r="O84" s="10"/>
      <c r="P84" s="18"/>
      <c r="Q84" s="10"/>
      <c r="R84" s="10"/>
      <c r="S84" s="10"/>
    </row>
    <row r="85" spans="1:19" ht="15.8" customHeight="1">
      <c r="A85" s="9">
        <v>54</v>
      </c>
      <c r="B85" s="131" t="str">
        <f>指導者!B77</f>
        <v>ハンドボール</v>
      </c>
      <c r="C85" s="131"/>
      <c r="D85" s="24" t="str">
        <f>IF((指導者!E77)=0,"",(指導者!E77))</f>
        <v/>
      </c>
      <c r="E85" s="21"/>
      <c r="F85" s="18"/>
      <c r="G85" s="18"/>
      <c r="H85" s="18"/>
      <c r="I85" s="18"/>
      <c r="J85" s="28" t="str">
        <f>IF((指導者!M77)=0,"",(指導者!M77))</f>
        <v/>
      </c>
      <c r="K85" s="35"/>
      <c r="L85" s="18"/>
      <c r="M85" s="10"/>
      <c r="N85" s="28" t="str">
        <f>IF((指導者!O77)=0,"",(指導者!O77))</f>
        <v/>
      </c>
      <c r="O85" s="10"/>
      <c r="P85" s="18"/>
      <c r="Q85" s="10"/>
      <c r="R85" s="10"/>
      <c r="S85" s="10"/>
    </row>
    <row r="86" spans="1:19" ht="15.8" customHeight="1">
      <c r="A86" s="9">
        <v>55</v>
      </c>
      <c r="B86" s="131" t="str">
        <f>指導者!B78</f>
        <v>フェンシング</v>
      </c>
      <c r="C86" s="131"/>
      <c r="D86" s="24" t="str">
        <f>IF((指導者!E78)=0,"",(指導者!E78))</f>
        <v/>
      </c>
      <c r="E86" s="21"/>
      <c r="F86" s="18"/>
      <c r="G86" s="18"/>
      <c r="H86" s="18"/>
      <c r="I86" s="18"/>
      <c r="J86" s="28" t="str">
        <f>IF((指導者!M78)=0,"",(指導者!M78))</f>
        <v/>
      </c>
      <c r="K86" s="35"/>
      <c r="L86" s="18"/>
      <c r="M86" s="10"/>
      <c r="N86" s="28" t="str">
        <f>IF((指導者!O78)=0,"",(指導者!O78))</f>
        <v/>
      </c>
      <c r="O86" s="10"/>
      <c r="P86" s="18"/>
      <c r="Q86" s="10"/>
      <c r="R86" s="10"/>
      <c r="S86" s="10"/>
    </row>
    <row r="87" spans="1:19" ht="15.8" customHeight="1">
      <c r="A87" s="9">
        <v>56</v>
      </c>
      <c r="B87" s="131" t="str">
        <f>指導者!B79</f>
        <v>フットサル</v>
      </c>
      <c r="C87" s="131"/>
      <c r="D87" s="24" t="str">
        <f>IF((指導者!E79)=0,"",(指導者!E79))</f>
        <v/>
      </c>
      <c r="E87" s="21"/>
      <c r="F87" s="18"/>
      <c r="G87" s="18"/>
      <c r="H87" s="18"/>
      <c r="I87" s="18"/>
      <c r="J87" s="28" t="str">
        <f>IF((指導者!M79)=0,"",(指導者!M79))</f>
        <v/>
      </c>
      <c r="K87" s="35"/>
      <c r="L87" s="18"/>
      <c r="M87" s="10"/>
      <c r="N87" s="28" t="str">
        <f>IF((指導者!O79)=0,"",(指導者!O79))</f>
        <v/>
      </c>
      <c r="O87" s="10"/>
      <c r="P87" s="18"/>
      <c r="Q87" s="10"/>
      <c r="R87" s="10"/>
      <c r="S87" s="10"/>
    </row>
    <row r="88" spans="1:19" ht="15.8" customHeight="1">
      <c r="A88" s="9">
        <v>57</v>
      </c>
      <c r="B88" s="131" t="str">
        <f>指導者!B80</f>
        <v>ブレイキン</v>
      </c>
      <c r="C88" s="131"/>
      <c r="D88" s="24" t="str">
        <f>IF((指導者!E80)=0,"",(指導者!E80))</f>
        <v/>
      </c>
      <c r="E88" s="21"/>
      <c r="F88" s="18"/>
      <c r="G88" s="18"/>
      <c r="H88" s="18"/>
      <c r="I88" s="18"/>
      <c r="J88" s="28" t="str">
        <f>IF((指導者!M80)=0,"",(指導者!M80))</f>
        <v/>
      </c>
      <c r="K88" s="35"/>
      <c r="L88" s="18"/>
      <c r="M88" s="10"/>
      <c r="N88" s="28" t="str">
        <f>IF((指導者!O80)=0,"",(指導者!O80))</f>
        <v/>
      </c>
      <c r="O88" s="10"/>
      <c r="P88" s="18"/>
      <c r="Q88" s="10"/>
      <c r="R88" s="10"/>
      <c r="S88" s="10"/>
    </row>
    <row r="89" spans="1:19" ht="15.8" customHeight="1">
      <c r="A89" s="9">
        <v>58</v>
      </c>
      <c r="B89" s="131" t="str">
        <f>指導者!B81</f>
        <v>ボウリング</v>
      </c>
      <c r="C89" s="131"/>
      <c r="D89" s="24" t="str">
        <f>IF((指導者!E81)=0,"",(指導者!E81))</f>
        <v/>
      </c>
      <c r="E89" s="21"/>
      <c r="F89" s="18"/>
      <c r="G89" s="18"/>
      <c r="H89" s="18"/>
      <c r="I89" s="18"/>
      <c r="J89" s="28" t="str">
        <f>IF((指導者!M81)=0,"",(指導者!M81))</f>
        <v/>
      </c>
      <c r="K89" s="35"/>
      <c r="L89" s="18"/>
      <c r="M89" s="10"/>
      <c r="N89" s="28" t="str">
        <f>IF((指導者!O81)=0,"",(指導者!O81))</f>
        <v/>
      </c>
      <c r="O89" s="10"/>
      <c r="P89" s="18"/>
      <c r="Q89" s="10"/>
      <c r="R89" s="10"/>
      <c r="S89" s="10"/>
    </row>
    <row r="90" spans="1:19" ht="15.8" customHeight="1">
      <c r="A90" s="9">
        <v>59</v>
      </c>
      <c r="B90" s="131" t="str">
        <f>指導者!B82</f>
        <v>ボクシング</v>
      </c>
      <c r="C90" s="131"/>
      <c r="D90" s="24" t="str">
        <f>IF((指導者!E82)=0,"",(指導者!E82))</f>
        <v/>
      </c>
      <c r="E90" s="21"/>
      <c r="F90" s="18"/>
      <c r="G90" s="18"/>
      <c r="H90" s="18"/>
      <c r="I90" s="18"/>
      <c r="J90" s="28" t="str">
        <f>IF((指導者!M82)=0,"",(指導者!M82))</f>
        <v/>
      </c>
      <c r="K90" s="35"/>
      <c r="L90" s="18"/>
      <c r="M90" s="10"/>
      <c r="N90" s="28" t="str">
        <f>IF((指導者!O82)=0,"",(指導者!O82))</f>
        <v/>
      </c>
      <c r="O90" s="10"/>
      <c r="P90" s="18"/>
      <c r="Q90" s="10"/>
      <c r="R90" s="10"/>
      <c r="S90" s="10"/>
    </row>
    <row r="91" spans="1:19" ht="15.8" customHeight="1">
      <c r="A91" s="9">
        <v>60</v>
      </c>
      <c r="B91" s="131" t="str">
        <f>指導者!B83</f>
        <v>ホッケー</v>
      </c>
      <c r="C91" s="131"/>
      <c r="D91" s="24" t="str">
        <f>IF((指導者!E83)=0,"",(指導者!E83))</f>
        <v/>
      </c>
      <c r="E91" s="21"/>
      <c r="F91" s="18"/>
      <c r="G91" s="18"/>
      <c r="H91" s="18"/>
      <c r="I91" s="18"/>
      <c r="J91" s="28" t="str">
        <f>IF((指導者!M83)=0,"",(指導者!M83))</f>
        <v/>
      </c>
      <c r="K91" s="35"/>
      <c r="L91" s="18"/>
      <c r="M91" s="10"/>
      <c r="N91" s="28" t="str">
        <f>IF((指導者!O83)=0,"",(指導者!O83))</f>
        <v/>
      </c>
      <c r="O91" s="10"/>
      <c r="P91" s="18"/>
      <c r="Q91" s="10"/>
      <c r="R91" s="10"/>
      <c r="S91" s="10"/>
    </row>
    <row r="92" spans="1:19" ht="15.8" customHeight="1">
      <c r="A92" s="9">
        <v>61</v>
      </c>
      <c r="B92" s="131" t="str">
        <f>指導者!B84</f>
        <v>ボブスレー・リュージュ・スケルトン</v>
      </c>
      <c r="C92" s="131"/>
      <c r="D92" s="24" t="str">
        <f>IF((指導者!E84)=0,"",(指導者!E84))</f>
        <v/>
      </c>
      <c r="E92" s="21"/>
      <c r="F92" s="18"/>
      <c r="G92" s="18"/>
      <c r="H92" s="18"/>
      <c r="I92" s="18"/>
      <c r="J92" s="28" t="str">
        <f>IF((指導者!M84)=0,"",(指導者!M84))</f>
        <v/>
      </c>
      <c r="K92" s="35"/>
      <c r="L92" s="18"/>
      <c r="M92" s="10"/>
      <c r="N92" s="28" t="str">
        <f>IF((指導者!O84)=0,"",(指導者!O84))</f>
        <v/>
      </c>
      <c r="O92" s="10"/>
      <c r="P92" s="18"/>
      <c r="Q92" s="10"/>
      <c r="R92" s="10"/>
      <c r="S92" s="10"/>
    </row>
    <row r="93" spans="1:19" ht="15.8" customHeight="1">
      <c r="A93" s="9">
        <v>62</v>
      </c>
      <c r="B93" s="131" t="str">
        <f>指導者!B85</f>
        <v>ライフセービング</v>
      </c>
      <c r="C93" s="131"/>
      <c r="D93" s="24" t="str">
        <f>IF((指導者!E85)=0,"",(指導者!E85))</f>
        <v/>
      </c>
      <c r="E93" s="21"/>
      <c r="F93" s="18"/>
      <c r="G93" s="18"/>
      <c r="H93" s="18"/>
      <c r="I93" s="18"/>
      <c r="J93" s="28" t="str">
        <f>IF((指導者!M85)=0,"",(指導者!M85))</f>
        <v/>
      </c>
      <c r="K93" s="35"/>
      <c r="L93" s="18"/>
      <c r="M93" s="10"/>
      <c r="N93" s="28" t="str">
        <f>IF((指導者!O85)=0,"",(指導者!O85))</f>
        <v/>
      </c>
      <c r="O93" s="10"/>
      <c r="P93" s="18"/>
      <c r="Q93" s="10"/>
      <c r="R93" s="10"/>
      <c r="S93" s="10"/>
    </row>
    <row r="94" spans="1:19" ht="15.8" customHeight="1">
      <c r="A94" s="9">
        <v>63</v>
      </c>
      <c r="B94" s="131" t="str">
        <f>指導者!B86</f>
        <v>ライフル射撃</v>
      </c>
      <c r="C94" s="131"/>
      <c r="D94" s="24" t="str">
        <f>IF((指導者!E86)=0,"",(指導者!E86))</f>
        <v/>
      </c>
      <c r="E94" s="21"/>
      <c r="F94" s="18"/>
      <c r="G94" s="18"/>
      <c r="H94" s="18"/>
      <c r="I94" s="18"/>
      <c r="J94" s="28" t="str">
        <f>IF((指導者!M86)=0,"",(指導者!M86))</f>
        <v/>
      </c>
      <c r="K94" s="35"/>
      <c r="L94" s="18"/>
      <c r="M94" s="10"/>
      <c r="N94" s="28" t="str">
        <f>IF((指導者!O86)=0,"",(指導者!O86))</f>
        <v/>
      </c>
      <c r="O94" s="10"/>
      <c r="P94" s="18"/>
      <c r="Q94" s="10"/>
      <c r="R94" s="10"/>
      <c r="S94" s="10"/>
    </row>
    <row r="95" spans="1:19" ht="15.8" customHeight="1">
      <c r="A95" s="9">
        <v>64</v>
      </c>
      <c r="B95" s="131" t="str">
        <f>指導者!B87</f>
        <v>ラグビーフットボール</v>
      </c>
      <c r="C95" s="131"/>
      <c r="D95" s="24" t="str">
        <f>IF((指導者!E87)=0,"",(指導者!E87))</f>
        <v/>
      </c>
      <c r="E95" s="21"/>
      <c r="F95" s="18"/>
      <c r="G95" s="18"/>
      <c r="H95" s="18"/>
      <c r="I95" s="18"/>
      <c r="J95" s="28" t="str">
        <f>IF((指導者!M87)=0,"",(指導者!M87))</f>
        <v/>
      </c>
      <c r="K95" s="35"/>
      <c r="L95" s="18"/>
      <c r="M95" s="10"/>
      <c r="N95" s="28" t="str">
        <f>IF((指導者!O87)=0,"",(指導者!O87))</f>
        <v/>
      </c>
      <c r="O95" s="10"/>
      <c r="P95" s="18"/>
      <c r="Q95" s="10"/>
      <c r="R95" s="10"/>
      <c r="S95" s="10"/>
    </row>
    <row r="96" spans="1:19" ht="15.8" customHeight="1">
      <c r="A96" s="9">
        <v>65</v>
      </c>
      <c r="B96" s="131" t="str">
        <f>指導者!B88</f>
        <v>陸上競技</v>
      </c>
      <c r="C96" s="131"/>
      <c r="D96" s="24" t="str">
        <f>IF((指導者!E88)=0,"",(指導者!E88))</f>
        <v/>
      </c>
      <c r="E96" s="21"/>
      <c r="F96" s="18"/>
      <c r="G96" s="18"/>
      <c r="H96" s="18"/>
      <c r="I96" s="18"/>
      <c r="J96" s="28" t="str">
        <f>IF((指導者!M88)=0,"",(指導者!M88))</f>
        <v/>
      </c>
      <c r="K96" s="35"/>
      <c r="L96" s="18"/>
      <c r="M96" s="10"/>
      <c r="N96" s="28" t="str">
        <f>IF((指導者!O88)=0,"",(指導者!O88))</f>
        <v/>
      </c>
      <c r="O96" s="10"/>
      <c r="P96" s="18"/>
      <c r="Q96" s="10"/>
      <c r="R96" s="10"/>
      <c r="S96" s="10"/>
    </row>
    <row r="97" spans="1:19" ht="15.8" customHeight="1">
      <c r="A97" s="9">
        <v>66</v>
      </c>
      <c r="B97" s="131" t="str">
        <f>指導者!B89</f>
        <v>レスリング</v>
      </c>
      <c r="C97" s="131"/>
      <c r="D97" s="24" t="str">
        <f>IF((指導者!E89)=0,"",(指導者!E89))</f>
        <v/>
      </c>
      <c r="E97" s="21"/>
      <c r="F97" s="18"/>
      <c r="G97" s="18"/>
      <c r="H97" s="18"/>
      <c r="I97" s="18"/>
      <c r="J97" s="28" t="str">
        <f>IF((指導者!M89)=0,"",(指導者!M89))</f>
        <v/>
      </c>
      <c r="K97" s="35"/>
      <c r="L97" s="18"/>
      <c r="M97" s="10"/>
      <c r="N97" s="28" t="str">
        <f>IF((指導者!O89)=0,"",(指導者!O89))</f>
        <v/>
      </c>
      <c r="O97" s="10"/>
      <c r="P97" s="18"/>
      <c r="Q97" s="10"/>
      <c r="R97" s="10"/>
      <c r="S97" s="10"/>
    </row>
    <row r="98" spans="1:19" ht="15.8" customHeight="1">
      <c r="A98" s="9">
        <v>67</v>
      </c>
      <c r="B98" s="131" t="str">
        <f>指導者!B90</f>
        <v>ローイング</v>
      </c>
      <c r="C98" s="131"/>
      <c r="D98" s="24" t="str">
        <f>IF((指導者!E90)=0,"",(指導者!E90))</f>
        <v/>
      </c>
      <c r="E98" s="21"/>
      <c r="F98" s="18"/>
      <c r="G98" s="18"/>
      <c r="H98" s="18"/>
      <c r="I98" s="18"/>
      <c r="J98" s="28" t="str">
        <f>IF((指導者!M90)=0,"",(指導者!M90))</f>
        <v/>
      </c>
      <c r="K98" s="35"/>
      <c r="L98" s="18"/>
      <c r="M98" s="10"/>
      <c r="N98" s="28" t="str">
        <f>IF((指導者!O90)=0,"",(指導者!O90))</f>
        <v/>
      </c>
      <c r="O98" s="10"/>
      <c r="P98" s="18"/>
      <c r="Q98" s="10"/>
      <c r="R98" s="10"/>
      <c r="S98" s="10"/>
    </row>
    <row r="99" spans="1:19" ht="15.8" customHeight="1">
      <c r="A99" s="11">
        <v>68</v>
      </c>
      <c r="B99" s="131" t="str">
        <f>指導者!B91</f>
        <v>インディアカ</v>
      </c>
      <c r="C99" s="131"/>
      <c r="D99" s="24" t="str">
        <f>IF((指導者!E91)=0,"",(指導者!E91))</f>
        <v/>
      </c>
      <c r="E99" s="29"/>
      <c r="F99" s="18"/>
      <c r="G99" s="18"/>
      <c r="H99" s="18"/>
      <c r="I99" s="18"/>
      <c r="J99" s="28" t="str">
        <f>IF((指導者!M91)=0,"",(指導者!M91))</f>
        <v/>
      </c>
      <c r="K99" s="35"/>
      <c r="L99" s="18"/>
      <c r="M99" s="10"/>
      <c r="N99" s="28" t="str">
        <f>IF((指導者!O91)=0,"",(指導者!O91))</f>
        <v/>
      </c>
      <c r="O99" s="10"/>
      <c r="P99" s="18"/>
      <c r="Q99" s="10"/>
      <c r="R99" s="10"/>
      <c r="S99" s="10"/>
    </row>
    <row r="100" spans="1:19" ht="15.8" customHeight="1">
      <c r="A100" s="11">
        <v>69</v>
      </c>
      <c r="B100" s="131" t="str">
        <f>指導者!B92</f>
        <v>ウォーキング</v>
      </c>
      <c r="C100" s="131"/>
      <c r="D100" s="24" t="str">
        <f>IF((指導者!E92)=0,"",(指導者!E92))</f>
        <v/>
      </c>
      <c r="E100" s="29"/>
      <c r="F100" s="18"/>
      <c r="G100" s="18"/>
      <c r="H100" s="18"/>
      <c r="I100" s="18"/>
      <c r="J100" s="28" t="str">
        <f>IF((指導者!M92)=0,"",(指導者!M92))</f>
        <v/>
      </c>
      <c r="K100" s="35"/>
      <c r="L100" s="18"/>
      <c r="M100" s="10"/>
      <c r="N100" s="28" t="str">
        <f>IF((指導者!O92)=0,"",(指導者!O92))</f>
        <v/>
      </c>
      <c r="O100" s="10"/>
      <c r="P100" s="18"/>
      <c r="Q100" s="10"/>
      <c r="R100" s="10"/>
      <c r="S100" s="10"/>
    </row>
    <row r="101" spans="1:19" ht="15.8" customHeight="1">
      <c r="A101" s="11">
        <v>70</v>
      </c>
      <c r="B101" s="131" t="str">
        <f>指導者!B93</f>
        <v>親子リトミック</v>
      </c>
      <c r="C101" s="131"/>
      <c r="D101" s="24" t="str">
        <f>IF((指導者!E93)=0,"",(指導者!E93))</f>
        <v/>
      </c>
      <c r="E101" s="29"/>
      <c r="F101" s="18"/>
      <c r="G101" s="18"/>
      <c r="H101" s="18"/>
      <c r="I101" s="18"/>
      <c r="J101" s="28" t="str">
        <f>IF((指導者!M93)=0,"",(指導者!M93))</f>
        <v/>
      </c>
      <c r="K101" s="35"/>
      <c r="L101" s="18"/>
      <c r="M101" s="10"/>
      <c r="N101" s="28" t="str">
        <f>IF((指導者!O93)=0,"",(指導者!O93))</f>
        <v/>
      </c>
      <c r="O101" s="10"/>
      <c r="P101" s="18"/>
      <c r="Q101" s="10"/>
      <c r="R101" s="10"/>
      <c r="S101" s="10"/>
    </row>
    <row r="102" spans="1:19" ht="15.8" customHeight="1">
      <c r="A102" s="11">
        <v>71</v>
      </c>
      <c r="B102" s="131" t="str">
        <f>指導者!B94</f>
        <v>健康体操</v>
      </c>
      <c r="C102" s="131"/>
      <c r="D102" s="24" t="str">
        <f>IF((指導者!E94)=0,"",(指導者!E94))</f>
        <v/>
      </c>
      <c r="E102" s="29"/>
      <c r="F102" s="18"/>
      <c r="G102" s="18"/>
      <c r="H102" s="18"/>
      <c r="I102" s="18"/>
      <c r="J102" s="28" t="str">
        <f>IF((指導者!M94)=0,"",(指導者!M94))</f>
        <v/>
      </c>
      <c r="K102" s="35"/>
      <c r="L102" s="18"/>
      <c r="M102" s="10"/>
      <c r="N102" s="28" t="str">
        <f>IF((指導者!O94)=0,"",(指導者!O94))</f>
        <v/>
      </c>
      <c r="O102" s="10"/>
      <c r="P102" s="18"/>
      <c r="Q102" s="10"/>
      <c r="R102" s="10"/>
      <c r="S102" s="10"/>
    </row>
    <row r="103" spans="1:19" ht="15.8" customHeight="1">
      <c r="A103" s="11">
        <v>72</v>
      </c>
      <c r="B103" s="131" t="str">
        <f>指導者!B95</f>
        <v>キンボール</v>
      </c>
      <c r="C103" s="131"/>
      <c r="D103" s="24" t="str">
        <f>IF((指導者!E95)=0,"",(指導者!E95))</f>
        <v/>
      </c>
      <c r="E103" s="29"/>
      <c r="F103" s="18"/>
      <c r="G103" s="18"/>
      <c r="H103" s="18"/>
      <c r="I103" s="18"/>
      <c r="J103" s="28" t="str">
        <f>IF((指導者!M95)=0,"",(指導者!M95))</f>
        <v/>
      </c>
      <c r="K103" s="35"/>
      <c r="L103" s="18"/>
      <c r="M103" s="10"/>
      <c r="N103" s="28" t="str">
        <f>IF((指導者!O95)=0,"",(指導者!O95))</f>
        <v/>
      </c>
      <c r="O103" s="10"/>
      <c r="P103" s="18"/>
      <c r="Q103" s="10"/>
      <c r="R103" s="10"/>
      <c r="S103" s="10"/>
    </row>
    <row r="104" spans="1:19" ht="15.8" customHeight="1">
      <c r="A104" s="11">
        <v>73</v>
      </c>
      <c r="B104" s="131" t="str">
        <f>指導者!B96</f>
        <v>少林寺拳法</v>
      </c>
      <c r="C104" s="131"/>
      <c r="D104" s="24" t="str">
        <f>IF((指導者!E96)=0,"",(指導者!E96))</f>
        <v/>
      </c>
      <c r="E104" s="29"/>
      <c r="F104" s="18"/>
      <c r="G104" s="18"/>
      <c r="H104" s="18"/>
      <c r="I104" s="18"/>
      <c r="J104" s="28" t="str">
        <f>IF((指導者!M96)=0,"",(指導者!M96))</f>
        <v/>
      </c>
      <c r="K104" s="35"/>
      <c r="L104" s="18"/>
      <c r="M104" s="10"/>
      <c r="N104" s="28" t="str">
        <f>IF((指導者!O96)=0,"",(指導者!O96))</f>
        <v/>
      </c>
      <c r="O104" s="10"/>
      <c r="P104" s="18"/>
      <c r="Q104" s="10"/>
      <c r="R104" s="10"/>
      <c r="S104" s="10"/>
    </row>
    <row r="105" spans="1:19" ht="15.8" customHeight="1">
      <c r="A105" s="11">
        <v>74</v>
      </c>
      <c r="B105" s="131" t="str">
        <f>指導者!B97</f>
        <v>スポーツチャンバラ</v>
      </c>
      <c r="C105" s="131"/>
      <c r="D105" s="24" t="str">
        <f>IF((指導者!E97)=0,"",(指導者!E97))</f>
        <v/>
      </c>
      <c r="E105" s="29"/>
      <c r="F105" s="18"/>
      <c r="G105" s="18"/>
      <c r="H105" s="18"/>
      <c r="I105" s="18"/>
      <c r="J105" s="28" t="str">
        <f>IF((指導者!M97)=0,"",(指導者!M97))</f>
        <v/>
      </c>
      <c r="K105" s="35"/>
      <c r="L105" s="18"/>
      <c r="M105" s="10"/>
      <c r="N105" s="28" t="str">
        <f>IF((指導者!O97)=0,"",(指導者!O97))</f>
        <v/>
      </c>
      <c r="O105" s="10"/>
      <c r="P105" s="18"/>
      <c r="Q105" s="10"/>
      <c r="R105" s="10"/>
      <c r="S105" s="10"/>
    </row>
    <row r="106" spans="1:19" ht="15.8" customHeight="1">
      <c r="A106" s="11">
        <v>75</v>
      </c>
      <c r="B106" s="131" t="str">
        <f>指導者!B98</f>
        <v>スポーツ吹矢</v>
      </c>
      <c r="C106" s="131"/>
      <c r="D106" s="24" t="str">
        <f>IF((指導者!E98)=0,"",(指導者!E98))</f>
        <v/>
      </c>
      <c r="E106" s="29"/>
      <c r="F106" s="18"/>
      <c r="G106" s="18"/>
      <c r="H106" s="18"/>
      <c r="I106" s="18"/>
      <c r="J106" s="28" t="str">
        <f>IF((指導者!M98)=0,"",(指導者!M98))</f>
        <v/>
      </c>
      <c r="K106" s="35"/>
      <c r="L106" s="18"/>
      <c r="M106" s="10"/>
      <c r="N106" s="28" t="str">
        <f>IF((指導者!O98)=0,"",(指導者!O98))</f>
        <v/>
      </c>
      <c r="O106" s="10"/>
      <c r="P106" s="18"/>
      <c r="Q106" s="10"/>
      <c r="R106" s="10"/>
      <c r="S106" s="10"/>
    </row>
    <row r="107" spans="1:19" ht="15.8" customHeight="1">
      <c r="A107" s="11">
        <v>76</v>
      </c>
      <c r="B107" s="131" t="str">
        <f>指導者!B99</f>
        <v>ソフトバレーボール</v>
      </c>
      <c r="C107" s="131"/>
      <c r="D107" s="24" t="str">
        <f>IF((指導者!E99)=0,"",(指導者!E99))</f>
        <v/>
      </c>
      <c r="E107" s="29"/>
      <c r="F107" s="18"/>
      <c r="G107" s="18"/>
      <c r="H107" s="18"/>
      <c r="I107" s="18"/>
      <c r="J107" s="28" t="str">
        <f>IF((指導者!M99)=0,"",(指導者!M99))</f>
        <v/>
      </c>
      <c r="K107" s="35"/>
      <c r="L107" s="18"/>
      <c r="M107" s="10"/>
      <c r="N107" s="28" t="str">
        <f>IF((指導者!O99)=0,"",(指導者!O99))</f>
        <v/>
      </c>
      <c r="O107" s="10"/>
      <c r="P107" s="18"/>
      <c r="Q107" s="10"/>
      <c r="R107" s="10"/>
      <c r="S107" s="10"/>
    </row>
    <row r="108" spans="1:19" ht="15.8" customHeight="1">
      <c r="A108" s="11">
        <v>77</v>
      </c>
      <c r="B108" s="131" t="str">
        <f>指導者!B100</f>
        <v>ターゲット・バードゴルフ</v>
      </c>
      <c r="C108" s="131"/>
      <c r="D108" s="24" t="str">
        <f>IF((指導者!E100)=0,"",(指導者!E100))</f>
        <v/>
      </c>
      <c r="E108" s="29"/>
      <c r="F108" s="18"/>
      <c r="G108" s="18"/>
      <c r="H108" s="18"/>
      <c r="I108" s="18"/>
      <c r="J108" s="28" t="str">
        <f>IF((指導者!M100)=0,"",(指導者!M100))</f>
        <v/>
      </c>
      <c r="K108" s="35"/>
      <c r="L108" s="18"/>
      <c r="M108" s="10"/>
      <c r="N108" s="28" t="str">
        <f>IF((指導者!O100)=0,"",(指導者!O100))</f>
        <v/>
      </c>
      <c r="O108" s="10"/>
      <c r="P108" s="18"/>
      <c r="Q108" s="10"/>
      <c r="R108" s="10"/>
      <c r="S108" s="10"/>
    </row>
    <row r="109" spans="1:19" ht="15.8" customHeight="1">
      <c r="A109" s="11">
        <v>78</v>
      </c>
      <c r="B109" s="131" t="str">
        <f>指導者!B101</f>
        <v>ダンス</v>
      </c>
      <c r="C109" s="131"/>
      <c r="D109" s="24" t="str">
        <f>IF((指導者!E101)=0,"",(指導者!E101))</f>
        <v/>
      </c>
      <c r="E109" s="29"/>
      <c r="F109" s="18"/>
      <c r="G109" s="18"/>
      <c r="H109" s="18"/>
      <c r="I109" s="18"/>
      <c r="J109" s="28" t="str">
        <f>IF((指導者!M101)=0,"",(指導者!M101))</f>
        <v/>
      </c>
      <c r="K109" s="35"/>
      <c r="L109" s="18"/>
      <c r="M109" s="10"/>
      <c r="N109" s="28" t="str">
        <f>IF((指導者!O101)=0,"",(指導者!O101))</f>
        <v/>
      </c>
      <c r="O109" s="10"/>
      <c r="P109" s="18"/>
      <c r="Q109" s="10"/>
      <c r="R109" s="10"/>
      <c r="S109" s="10"/>
    </row>
    <row r="110" spans="1:19" ht="15.8" customHeight="1">
      <c r="A110" s="11">
        <v>79</v>
      </c>
      <c r="B110" s="131" t="str">
        <f>指導者!B102</f>
        <v>パークゴルフ</v>
      </c>
      <c r="C110" s="131"/>
      <c r="D110" s="24" t="str">
        <f>IF((指導者!E102)=0,"",(指導者!E102))</f>
        <v/>
      </c>
      <c r="E110" s="29"/>
      <c r="F110" s="18"/>
      <c r="G110" s="18"/>
      <c r="H110" s="18"/>
      <c r="I110" s="18"/>
      <c r="J110" s="28" t="str">
        <f>IF((指導者!M102)=0,"",(指導者!M102))</f>
        <v/>
      </c>
      <c r="K110" s="35"/>
      <c r="L110" s="18"/>
      <c r="M110" s="10"/>
      <c r="N110" s="28" t="str">
        <f>IF((指導者!O102)=0,"",(指導者!O102))</f>
        <v/>
      </c>
      <c r="O110" s="10"/>
      <c r="P110" s="18"/>
      <c r="Q110" s="10"/>
      <c r="R110" s="10"/>
      <c r="S110" s="10"/>
    </row>
    <row r="111" spans="1:19" ht="15.8" customHeight="1">
      <c r="A111" s="11">
        <v>80</v>
      </c>
      <c r="B111" s="131" t="str">
        <f>指導者!B103</f>
        <v>ビーチバレー</v>
      </c>
      <c r="C111" s="131"/>
      <c r="D111" s="24" t="str">
        <f>IF((指導者!E103)=0,"",(指導者!E103))</f>
        <v/>
      </c>
      <c r="E111" s="29"/>
      <c r="F111" s="18"/>
      <c r="G111" s="18"/>
      <c r="H111" s="18"/>
      <c r="I111" s="18"/>
      <c r="J111" s="28" t="str">
        <f>IF((指導者!M103)=0,"",(指導者!M103))</f>
        <v/>
      </c>
      <c r="K111" s="35"/>
      <c r="L111" s="18"/>
      <c r="M111" s="10"/>
      <c r="N111" s="28" t="str">
        <f>IF((指導者!O103)=0,"",(指導者!O103))</f>
        <v/>
      </c>
      <c r="O111" s="10"/>
      <c r="P111" s="18"/>
      <c r="Q111" s="10"/>
      <c r="R111" s="10"/>
      <c r="S111" s="10"/>
    </row>
    <row r="112" spans="1:19" ht="15.8" customHeight="1">
      <c r="A112" s="11">
        <v>81</v>
      </c>
      <c r="B112" s="131" t="str">
        <f>指導者!B104</f>
        <v>フィットネストレーニング</v>
      </c>
      <c r="C112" s="131"/>
      <c r="D112" s="24" t="str">
        <f>IF((指導者!E104)=0,"",(指導者!E104))</f>
        <v/>
      </c>
      <c r="E112" s="29"/>
      <c r="F112" s="18"/>
      <c r="G112" s="18"/>
      <c r="H112" s="18"/>
      <c r="I112" s="18"/>
      <c r="J112" s="28" t="str">
        <f>IF((指導者!M104)=0,"",(指導者!M104))</f>
        <v/>
      </c>
      <c r="K112" s="35"/>
      <c r="L112" s="18"/>
      <c r="M112" s="10"/>
      <c r="N112" s="28" t="str">
        <f>IF((指導者!O104)=0,"",(指導者!O104))</f>
        <v/>
      </c>
      <c r="O112" s="10"/>
      <c r="P112" s="18"/>
      <c r="Q112" s="10"/>
      <c r="R112" s="10"/>
      <c r="S112" s="10"/>
    </row>
    <row r="113" spans="1:19" ht="15.8" customHeight="1">
      <c r="A113" s="11">
        <v>82</v>
      </c>
      <c r="B113" s="131" t="str">
        <f>指導者!B105</f>
        <v>武術太極拳</v>
      </c>
      <c r="C113" s="131"/>
      <c r="D113" s="24" t="str">
        <f>IF((指導者!E105)=0,"",(指導者!E105))</f>
        <v/>
      </c>
      <c r="E113" s="29"/>
      <c r="F113" s="18"/>
      <c r="G113" s="18"/>
      <c r="H113" s="18"/>
      <c r="I113" s="18"/>
      <c r="J113" s="28" t="str">
        <f>IF((指導者!M105)=0,"",(指導者!M105))</f>
        <v/>
      </c>
      <c r="K113" s="35"/>
      <c r="L113" s="18"/>
      <c r="M113" s="10"/>
      <c r="N113" s="28" t="str">
        <f>IF((指導者!O105)=0,"",(指導者!O105))</f>
        <v/>
      </c>
      <c r="O113" s="10"/>
      <c r="P113" s="18"/>
      <c r="Q113" s="10"/>
      <c r="R113" s="10"/>
      <c r="S113" s="10"/>
    </row>
    <row r="114" spans="1:19" ht="15.8" customHeight="1">
      <c r="A114" s="11">
        <v>83</v>
      </c>
      <c r="B114" s="131" t="str">
        <f>指導者!B106</f>
        <v>フライングディスク</v>
      </c>
      <c r="C114" s="131"/>
      <c r="D114" s="24" t="str">
        <f>IF((指導者!E106)=0,"",(指導者!E106))</f>
        <v/>
      </c>
      <c r="E114" s="29"/>
      <c r="F114" s="18"/>
      <c r="G114" s="18"/>
      <c r="H114" s="18"/>
      <c r="I114" s="18"/>
      <c r="J114" s="28" t="str">
        <f>IF((指導者!M106)=0,"",(指導者!M106))</f>
        <v/>
      </c>
      <c r="K114" s="35"/>
      <c r="L114" s="18"/>
      <c r="M114" s="10"/>
      <c r="N114" s="28" t="str">
        <f>IF((指導者!O106)=0,"",(指導者!O106))</f>
        <v/>
      </c>
      <c r="O114" s="10"/>
      <c r="P114" s="18"/>
      <c r="Q114" s="10"/>
      <c r="R114" s="10"/>
      <c r="S114" s="10"/>
    </row>
    <row r="115" spans="1:19" ht="15.8" customHeight="1">
      <c r="A115" s="11">
        <v>84</v>
      </c>
      <c r="B115" s="131" t="str">
        <f>指導者!B107</f>
        <v>フラダンス</v>
      </c>
      <c r="C115" s="131"/>
      <c r="D115" s="24" t="str">
        <f>IF((指導者!E107)=0,"",(指導者!E107))</f>
        <v/>
      </c>
      <c r="E115" s="29"/>
      <c r="F115" s="18"/>
      <c r="G115" s="18"/>
      <c r="H115" s="18"/>
      <c r="I115" s="18"/>
      <c r="J115" s="28" t="str">
        <f>IF((指導者!M107)=0,"",(指導者!M107))</f>
        <v/>
      </c>
      <c r="K115" s="35"/>
      <c r="L115" s="18"/>
      <c r="M115" s="10"/>
      <c r="N115" s="28" t="str">
        <f>IF((指導者!O107)=0,"",(指導者!O107))</f>
        <v/>
      </c>
      <c r="O115" s="10"/>
      <c r="P115" s="18"/>
      <c r="Q115" s="10"/>
      <c r="R115" s="10"/>
      <c r="S115" s="10"/>
    </row>
    <row r="116" spans="1:19" ht="15.8" customHeight="1">
      <c r="A116" s="11">
        <v>85</v>
      </c>
      <c r="B116" s="131" t="str">
        <f>指導者!B108</f>
        <v>ペタンク・ブール</v>
      </c>
      <c r="C116" s="131"/>
      <c r="D116" s="24" t="str">
        <f>IF((指導者!E108)=0,"",(指導者!E108))</f>
        <v/>
      </c>
      <c r="E116" s="29"/>
      <c r="F116" s="18"/>
      <c r="G116" s="18"/>
      <c r="H116" s="18"/>
      <c r="I116" s="18"/>
      <c r="J116" s="28" t="str">
        <f>IF((指導者!M108)=0,"",(指導者!M108))</f>
        <v/>
      </c>
      <c r="K116" s="35"/>
      <c r="L116" s="18"/>
      <c r="M116" s="10"/>
      <c r="N116" s="28" t="str">
        <f>IF((指導者!O108)=0,"",(指導者!O108))</f>
        <v/>
      </c>
      <c r="O116" s="10"/>
      <c r="P116" s="18"/>
      <c r="Q116" s="10"/>
      <c r="R116" s="10"/>
      <c r="S116" s="10"/>
    </row>
    <row r="117" spans="1:19" ht="15.8" customHeight="1">
      <c r="A117" s="11">
        <v>86</v>
      </c>
      <c r="B117" s="131" t="str">
        <f>指導者!B109</f>
        <v>硬式野球</v>
      </c>
      <c r="C117" s="131"/>
      <c r="D117" s="24" t="str">
        <f>IF((指導者!E109)=0,"",(指導者!E109))</f>
        <v/>
      </c>
      <c r="E117" s="29"/>
      <c r="F117" s="18"/>
      <c r="G117" s="18"/>
      <c r="H117" s="18"/>
      <c r="I117" s="18"/>
      <c r="J117" s="28" t="str">
        <f>IF((指導者!M109)=0,"",(指導者!M109))</f>
        <v/>
      </c>
      <c r="K117" s="35"/>
      <c r="L117" s="18"/>
      <c r="M117" s="10"/>
      <c r="N117" s="28" t="str">
        <f>IF((指導者!O109)=0,"",(指導者!O109))</f>
        <v/>
      </c>
      <c r="O117" s="10"/>
      <c r="P117" s="18"/>
      <c r="Q117" s="10"/>
      <c r="R117" s="10"/>
      <c r="S117" s="10"/>
    </row>
    <row r="118" spans="1:19" ht="15.8" customHeight="1">
      <c r="A118" s="11">
        <v>87</v>
      </c>
      <c r="B118" s="131" t="str">
        <f>指導者!B110</f>
        <v>ヨガ</v>
      </c>
      <c r="C118" s="131"/>
      <c r="D118" s="24" t="str">
        <f>IF((指導者!E110)=0,"",(指導者!E110))</f>
        <v/>
      </c>
      <c r="E118" s="29"/>
      <c r="F118" s="18"/>
      <c r="G118" s="18"/>
      <c r="H118" s="18"/>
      <c r="I118" s="18"/>
      <c r="J118" s="28" t="str">
        <f>IF((指導者!M110)=0,"",(指導者!M110))</f>
        <v/>
      </c>
      <c r="K118" s="35"/>
      <c r="L118" s="18"/>
      <c r="M118" s="10"/>
      <c r="N118" s="28" t="str">
        <f>IF((指導者!O110)=0,"",(指導者!O110))</f>
        <v/>
      </c>
      <c r="O118" s="10"/>
      <c r="P118" s="18"/>
      <c r="Q118" s="10"/>
      <c r="R118" s="10"/>
      <c r="S118" s="10"/>
    </row>
    <row r="119" spans="1:19" ht="15.8" customHeight="1">
      <c r="A119" s="11">
        <v>88</v>
      </c>
      <c r="B119" s="131" t="str">
        <f>指導者!B111</f>
        <v>ランニング(ジョギング)</v>
      </c>
      <c r="C119" s="131"/>
      <c r="D119" s="24" t="str">
        <f>IF((指導者!E111)=0,"",(指導者!E111))</f>
        <v/>
      </c>
      <c r="E119" s="29"/>
      <c r="F119" s="18"/>
      <c r="G119" s="18"/>
      <c r="H119" s="18"/>
      <c r="I119" s="18"/>
      <c r="J119" s="28" t="str">
        <f>IF((指導者!M111)=0,"",(指導者!M111))</f>
        <v/>
      </c>
      <c r="K119" s="35"/>
      <c r="L119" s="18"/>
      <c r="M119" s="10"/>
      <c r="N119" s="28" t="str">
        <f>IF((指導者!O111)=0,"",(指導者!O111))</f>
        <v/>
      </c>
      <c r="O119" s="10"/>
      <c r="P119" s="18"/>
      <c r="Q119" s="10"/>
      <c r="R119" s="10"/>
      <c r="S119" s="10"/>
    </row>
    <row r="120" spans="1:19" ht="15.8" customHeight="1">
      <c r="A120" s="11">
        <v>89</v>
      </c>
      <c r="B120" s="131" t="str">
        <f>指導者!B112</f>
        <v>ローラースポーツ</v>
      </c>
      <c r="C120" s="131"/>
      <c r="D120" s="24" t="str">
        <f>IF((指導者!E112)=0,"",(指導者!E112))</f>
        <v/>
      </c>
      <c r="E120" s="29"/>
      <c r="F120" s="18"/>
      <c r="G120" s="18"/>
      <c r="H120" s="18"/>
      <c r="I120" s="18"/>
      <c r="J120" s="28" t="str">
        <f>IF((指導者!M112)=0,"",(指導者!M112))</f>
        <v/>
      </c>
      <c r="K120" s="35"/>
      <c r="L120" s="18"/>
      <c r="M120" s="10"/>
      <c r="N120" s="28" t="str">
        <f>IF((指導者!O112)=0,"",(指導者!O112))</f>
        <v/>
      </c>
      <c r="O120" s="10"/>
      <c r="P120" s="18"/>
      <c r="Q120" s="10"/>
      <c r="R120" s="10"/>
      <c r="S120" s="10"/>
    </row>
    <row r="121" spans="1:19" ht="15.8" customHeight="1">
      <c r="A121" s="11">
        <v>90</v>
      </c>
      <c r="B121" s="131" t="str">
        <f>指導者!B113</f>
        <v>３Ｂ体操</v>
      </c>
      <c r="C121" s="131"/>
      <c r="D121" s="24" t="str">
        <f>IF((指導者!E113)=0,"",(指導者!E113))</f>
        <v/>
      </c>
      <c r="E121" s="29"/>
      <c r="F121" s="18"/>
      <c r="G121" s="18"/>
      <c r="H121" s="18"/>
      <c r="I121" s="18"/>
      <c r="J121" s="28" t="str">
        <f>IF((指導者!M113)=0,"",(指導者!M113))</f>
        <v/>
      </c>
      <c r="K121" s="35"/>
      <c r="L121" s="18"/>
      <c r="M121" s="10"/>
      <c r="N121" s="28" t="str">
        <f>IF((指導者!O113)=0,"",(指導者!O113))</f>
        <v/>
      </c>
      <c r="O121" s="10"/>
      <c r="P121" s="18"/>
      <c r="Q121" s="10"/>
      <c r="R121" s="10"/>
      <c r="S121" s="10"/>
    </row>
    <row r="122" spans="1:19" ht="15.8" customHeight="1">
      <c r="A122" s="11">
        <v>91</v>
      </c>
      <c r="B122" s="131" t="str">
        <f>指導者!B114</f>
        <v>その他①</v>
      </c>
      <c r="C122" s="131"/>
      <c r="D122" s="24" t="str">
        <f>IF((指導者!E114)=0,"",(指導者!E114))</f>
        <v/>
      </c>
      <c r="E122" s="29"/>
      <c r="F122" s="18"/>
      <c r="G122" s="18"/>
      <c r="H122" s="18"/>
      <c r="I122" s="18"/>
      <c r="J122" s="28" t="str">
        <f>IF((指導者!M114)=0,"",(指導者!M114))</f>
        <v/>
      </c>
      <c r="K122" s="35"/>
      <c r="L122" s="18"/>
      <c r="M122" s="10"/>
      <c r="N122" s="28" t="str">
        <f>IF((指導者!O114)=0,"",(指導者!O114))</f>
        <v/>
      </c>
      <c r="O122" s="10"/>
      <c r="P122" s="18"/>
      <c r="Q122" s="10"/>
      <c r="R122" s="10"/>
      <c r="S122" s="10"/>
    </row>
    <row r="123" spans="1:19" ht="15.8" customHeight="1">
      <c r="A123" s="11">
        <v>92</v>
      </c>
      <c r="B123" s="131" t="str">
        <f>指導者!B115</f>
        <v>その他②</v>
      </c>
      <c r="C123" s="131"/>
      <c r="D123" s="24" t="str">
        <f>IF((指導者!E115)=0,"",(指導者!E115))</f>
        <v/>
      </c>
      <c r="E123" s="29"/>
      <c r="F123" s="18"/>
      <c r="G123" s="18"/>
      <c r="H123" s="18"/>
      <c r="I123" s="18"/>
      <c r="J123" s="28" t="str">
        <f>IF((指導者!M115)=0,"",(指導者!M115))</f>
        <v/>
      </c>
      <c r="K123" s="35"/>
      <c r="L123" s="18"/>
      <c r="M123" s="10"/>
      <c r="N123" s="28" t="str">
        <f>IF((指導者!O115)=0,"",(指導者!O115))</f>
        <v/>
      </c>
      <c r="O123" s="10"/>
      <c r="P123" s="18"/>
      <c r="Q123" s="10"/>
      <c r="R123" s="10"/>
      <c r="S123" s="10"/>
    </row>
    <row r="124" spans="1:19" ht="15.8" customHeight="1">
      <c r="A124" s="11">
        <v>93</v>
      </c>
      <c r="B124" s="131" t="str">
        <f>指導者!B116</f>
        <v>その他③</v>
      </c>
      <c r="C124" s="131"/>
      <c r="D124" s="24" t="str">
        <f>IF((指導者!E116)=0,"",(指導者!E116))</f>
        <v/>
      </c>
      <c r="E124" s="29"/>
      <c r="F124" s="18"/>
      <c r="G124" s="18"/>
      <c r="H124" s="18"/>
      <c r="I124" s="18"/>
      <c r="J124" s="28" t="str">
        <f>IF((指導者!M116)=0,"",(指導者!M116))</f>
        <v/>
      </c>
      <c r="K124" s="35"/>
      <c r="L124" s="18"/>
      <c r="M124" s="10"/>
      <c r="N124" s="28" t="str">
        <f>IF((指導者!O116)=0,"",(指導者!O116))</f>
        <v/>
      </c>
      <c r="O124" s="10"/>
      <c r="P124" s="18"/>
      <c r="Q124" s="10"/>
      <c r="R124" s="10"/>
      <c r="S124" s="10"/>
    </row>
    <row r="125" spans="1:19" ht="15.8" customHeight="1">
      <c r="A125" s="11">
        <v>94</v>
      </c>
      <c r="B125" s="131" t="str">
        <f>指導者!B117</f>
        <v>その他④</v>
      </c>
      <c r="C125" s="131"/>
      <c r="D125" s="24" t="str">
        <f>IF((指導者!E117)=0,"",(指導者!E117))</f>
        <v/>
      </c>
      <c r="E125" s="29"/>
      <c r="F125" s="18"/>
      <c r="G125" s="18"/>
      <c r="H125" s="18"/>
      <c r="I125" s="18"/>
      <c r="J125" s="28" t="str">
        <f>IF((指導者!M117)=0,"",(指導者!M117))</f>
        <v/>
      </c>
      <c r="K125" s="35"/>
      <c r="L125" s="18"/>
      <c r="M125" s="10"/>
      <c r="N125" s="28" t="str">
        <f>IF((指導者!O117)=0,"",(指導者!O117))</f>
        <v/>
      </c>
      <c r="O125" s="10"/>
      <c r="P125" s="18"/>
      <c r="Q125" s="10"/>
      <c r="R125" s="10"/>
      <c r="S125" s="10"/>
    </row>
    <row r="126" spans="1:19" ht="15.8" customHeight="1">
      <c r="A126" s="11">
        <v>95</v>
      </c>
      <c r="B126" s="131" t="str">
        <f>指導者!B118</f>
        <v>その他⑤</v>
      </c>
      <c r="C126" s="131"/>
      <c r="D126" s="24" t="str">
        <f>IF((指導者!E118)=0,"",(指導者!E118))</f>
        <v/>
      </c>
      <c r="E126" s="29"/>
      <c r="F126" s="18"/>
      <c r="G126" s="18"/>
      <c r="H126" s="18"/>
      <c r="I126" s="18"/>
      <c r="J126" s="28" t="str">
        <f>IF((指導者!M118)=0,"",(指導者!M118))</f>
        <v/>
      </c>
      <c r="K126" s="35"/>
      <c r="L126" s="18"/>
      <c r="M126" s="10"/>
      <c r="N126" s="28" t="str">
        <f>IF((指導者!O118)=0,"",(指導者!O118))</f>
        <v/>
      </c>
      <c r="O126" s="10"/>
      <c r="P126" s="18"/>
      <c r="Q126" s="10"/>
      <c r="R126" s="10"/>
      <c r="S126" s="10"/>
    </row>
    <row r="127" spans="1:19" ht="15.8" customHeight="1">
      <c r="A127" s="11">
        <v>96</v>
      </c>
      <c r="B127" s="131" t="str">
        <f>指導者!B119</f>
        <v>その他⑥</v>
      </c>
      <c r="C127" s="131"/>
      <c r="D127" s="24" t="str">
        <f>IF((指導者!E119)=0,"",(指導者!E119))</f>
        <v/>
      </c>
      <c r="E127" s="29"/>
      <c r="F127" s="18"/>
      <c r="G127" s="18"/>
      <c r="H127" s="18"/>
      <c r="I127" s="18"/>
      <c r="J127" s="28" t="str">
        <f>IF((指導者!M119)=0,"",(指導者!M119))</f>
        <v/>
      </c>
      <c r="K127" s="35"/>
      <c r="L127" s="18"/>
      <c r="M127" s="10"/>
      <c r="N127" s="28" t="str">
        <f>IF((指導者!O119)=0,"",(指導者!O119))</f>
        <v/>
      </c>
      <c r="O127" s="10"/>
      <c r="P127" s="18"/>
      <c r="Q127" s="10"/>
      <c r="R127" s="10"/>
      <c r="S127" s="10"/>
    </row>
    <row r="128" spans="1:19" ht="15.8" customHeight="1">
      <c r="A128" s="11">
        <v>97</v>
      </c>
      <c r="B128" s="131" t="str">
        <f>指導者!B120</f>
        <v>その他⑦</v>
      </c>
      <c r="C128" s="131"/>
      <c r="D128" s="24" t="str">
        <f>IF((指導者!E120)=0,"",(指導者!E120))</f>
        <v/>
      </c>
      <c r="E128" s="29"/>
      <c r="F128" s="18"/>
      <c r="G128" s="18"/>
      <c r="H128" s="18"/>
      <c r="I128" s="18"/>
      <c r="J128" s="28" t="str">
        <f>IF((指導者!M120)=0,"",(指導者!M120))</f>
        <v/>
      </c>
      <c r="K128" s="35"/>
      <c r="L128" s="18"/>
      <c r="M128" s="10"/>
      <c r="N128" s="28" t="str">
        <f>IF((指導者!O120)=0,"",(指導者!O120))</f>
        <v/>
      </c>
      <c r="O128" s="10"/>
      <c r="P128" s="18"/>
      <c r="Q128" s="10"/>
      <c r="R128" s="10"/>
      <c r="S128" s="10"/>
    </row>
    <row r="129" spans="1:19" ht="15.8" customHeight="1">
      <c r="A129" s="11">
        <v>98</v>
      </c>
      <c r="B129" s="131" t="str">
        <f>指導者!B121</f>
        <v>その他⑧</v>
      </c>
      <c r="C129" s="131"/>
      <c r="D129" s="24" t="str">
        <f>IF((指導者!E121)=0,"",(指導者!E121))</f>
        <v/>
      </c>
      <c r="E129" s="29"/>
      <c r="F129" s="18"/>
      <c r="G129" s="18"/>
      <c r="H129" s="18"/>
      <c r="I129" s="18"/>
      <c r="J129" s="28" t="str">
        <f>IF((指導者!M121)=0,"",(指導者!M121))</f>
        <v/>
      </c>
      <c r="K129" s="35"/>
      <c r="L129" s="18"/>
      <c r="M129" s="10"/>
      <c r="N129" s="28" t="str">
        <f>IF((指導者!O121)=0,"",(指導者!O121))</f>
        <v/>
      </c>
      <c r="O129" s="10"/>
      <c r="P129" s="18"/>
      <c r="Q129" s="10"/>
      <c r="R129" s="10"/>
      <c r="S129" s="10"/>
    </row>
    <row r="130" spans="1:19" ht="15.8" customHeight="1">
      <c r="A130" s="11">
        <v>99</v>
      </c>
      <c r="B130" s="131" t="str">
        <f>指導者!B122</f>
        <v>その他⑨</v>
      </c>
      <c r="C130" s="131"/>
      <c r="D130" s="24" t="str">
        <f>IF((指導者!E122)=0,"",(指導者!E122))</f>
        <v/>
      </c>
      <c r="E130" s="29"/>
      <c r="F130" s="18"/>
      <c r="G130" s="18"/>
      <c r="H130" s="18"/>
      <c r="I130" s="18"/>
      <c r="J130" s="28" t="str">
        <f>IF((指導者!M122)=0,"",(指導者!M122))</f>
        <v/>
      </c>
      <c r="K130" s="35"/>
      <c r="L130" s="18"/>
      <c r="M130" s="10"/>
      <c r="N130" s="28" t="str">
        <f>IF((指導者!O122)=0,"",(指導者!O122))</f>
        <v/>
      </c>
      <c r="O130" s="10"/>
      <c r="P130" s="18"/>
      <c r="Q130" s="10"/>
      <c r="R130" s="10"/>
      <c r="S130" s="10"/>
    </row>
    <row r="131" spans="1:19" ht="15.8" customHeight="1">
      <c r="A131" s="11">
        <v>100</v>
      </c>
      <c r="B131" s="131" t="str">
        <f>指導者!B123</f>
        <v>その他⑩</v>
      </c>
      <c r="C131" s="131"/>
      <c r="D131" s="24" t="str">
        <f>IF((指導者!E123)=0,"",(指導者!E123))</f>
        <v/>
      </c>
      <c r="E131" s="29"/>
      <c r="F131" s="18"/>
      <c r="G131" s="18"/>
      <c r="H131" s="18"/>
      <c r="I131" s="18"/>
      <c r="J131" s="28" t="str">
        <f>IF((指導者!M123)=0,"",(指導者!M123))</f>
        <v/>
      </c>
      <c r="K131" s="35"/>
      <c r="L131" s="18"/>
      <c r="M131" s="10"/>
      <c r="N131" s="28" t="str">
        <f>IF((指導者!O123)=0,"",(指導者!O123))</f>
        <v/>
      </c>
      <c r="O131" s="10"/>
      <c r="P131" s="18"/>
      <c r="Q131" s="10"/>
      <c r="R131" s="10"/>
      <c r="S131" s="10"/>
    </row>
    <row r="132" spans="1:19" ht="15.8" customHeight="1">
      <c r="D132" s="32"/>
      <c r="E132" s="32"/>
      <c r="F132" s="32"/>
      <c r="G132" s="32"/>
      <c r="H132" s="32"/>
      <c r="I132" s="32"/>
      <c r="J132" s="32"/>
      <c r="K132" s="32"/>
      <c r="L132" s="32"/>
      <c r="M132" s="33"/>
      <c r="N132" s="33"/>
      <c r="O132" s="33"/>
      <c r="P132" s="33"/>
      <c r="Q132" s="32"/>
      <c r="R132" s="25"/>
      <c r="S132" s="25"/>
    </row>
    <row r="133" spans="1:19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34"/>
      <c r="Q133" s="34"/>
      <c r="R133" s="34"/>
      <c r="S133" s="34"/>
    </row>
    <row r="134" spans="1:19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</row>
    <row r="135" spans="1:19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</row>
  </sheetData>
  <mergeCells count="139">
    <mergeCell ref="P1:S1"/>
    <mergeCell ref="B31:C31"/>
    <mergeCell ref="B32:C32"/>
    <mergeCell ref="B33:C33"/>
    <mergeCell ref="B34:C34"/>
    <mergeCell ref="E29:E30"/>
    <mergeCell ref="L29:M29"/>
    <mergeCell ref="B13:R13"/>
    <mergeCell ref="B10:R10"/>
    <mergeCell ref="B11:R11"/>
    <mergeCell ref="N29:N30"/>
    <mergeCell ref="O29:O30"/>
    <mergeCell ref="A4:R4"/>
    <mergeCell ref="B5:R5"/>
    <mergeCell ref="B6:R6"/>
    <mergeCell ref="B7:R7"/>
    <mergeCell ref="B8:R8"/>
    <mergeCell ref="B9:R9"/>
    <mergeCell ref="A27:C30"/>
    <mergeCell ref="J29:J30"/>
    <mergeCell ref="K29:K30"/>
    <mergeCell ref="J28:M28"/>
    <mergeCell ref="F29:I29"/>
    <mergeCell ref="P29:S29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31:C131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D27:M27"/>
    <mergeCell ref="D29:D30"/>
    <mergeCell ref="A3:S3"/>
    <mergeCell ref="B26:R26"/>
    <mergeCell ref="A12:R12"/>
    <mergeCell ref="A15:R15"/>
    <mergeCell ref="A16:R16"/>
    <mergeCell ref="A17:R17"/>
    <mergeCell ref="A25:R25"/>
    <mergeCell ref="D28:I28"/>
    <mergeCell ref="N27:S28"/>
    <mergeCell ref="B20:R20"/>
    <mergeCell ref="B21:R21"/>
    <mergeCell ref="B22:R22"/>
    <mergeCell ref="B23:R23"/>
    <mergeCell ref="B24:R24"/>
    <mergeCell ref="B18:R18"/>
    <mergeCell ref="B19:R19"/>
  </mergeCells>
  <phoneticPr fontId="2"/>
  <conditionalFormatting sqref="E32:E98">
    <cfRule type="expression" dxfId="17" priority="39">
      <formula>$D32-$E32&lt;0</formula>
    </cfRule>
  </conditionalFormatting>
  <conditionalFormatting sqref="F32:F131">
    <cfRule type="expression" dxfId="16" priority="28">
      <formula>$E32&gt;0</formula>
    </cfRule>
  </conditionalFormatting>
  <conditionalFormatting sqref="F32:I131">
    <cfRule type="notContainsBlanks" dxfId="15" priority="24">
      <formula>LEN(TRIM(F32))&gt;0</formula>
    </cfRule>
  </conditionalFormatting>
  <conditionalFormatting sqref="G32:G131">
    <cfRule type="expression" dxfId="14" priority="29">
      <formula>$E32&gt;1</formula>
    </cfRule>
  </conditionalFormatting>
  <conditionalFormatting sqref="H32:H131">
    <cfRule type="expression" dxfId="13" priority="27">
      <formula>$E32&gt;2</formula>
    </cfRule>
  </conditionalFormatting>
  <conditionalFormatting sqref="I32:I131">
    <cfRule type="expression" dxfId="12" priority="26">
      <formula>$E32&gt;3</formula>
    </cfRule>
  </conditionalFormatting>
  <conditionalFormatting sqref="L32:L131">
    <cfRule type="expression" dxfId="11" priority="23">
      <formula>K32&gt;0</formula>
    </cfRule>
  </conditionalFormatting>
  <conditionalFormatting sqref="L32:M131">
    <cfRule type="notContainsBlanks" dxfId="10" priority="41">
      <formula>LEN(TRIM(L32))&gt;0</formula>
    </cfRule>
  </conditionalFormatting>
  <conditionalFormatting sqref="M32:M131">
    <cfRule type="expression" dxfId="9" priority="22">
      <formula>K32&gt;1</formula>
    </cfRule>
  </conditionalFormatting>
  <conditionalFormatting sqref="P32:P131">
    <cfRule type="expression" dxfId="8" priority="18">
      <formula>O32&gt;0</formula>
    </cfRule>
    <cfRule type="notContainsBlanks" dxfId="7" priority="20">
      <formula>LEN(TRIM(P32))&gt;0</formula>
    </cfRule>
  </conditionalFormatting>
  <conditionalFormatting sqref="P31:Q31">
    <cfRule type="expression" dxfId="6" priority="40">
      <formula>COLUMN()-COLUMN(#REF!)+1 &lt;= $D31</formula>
    </cfRule>
  </conditionalFormatting>
  <conditionalFormatting sqref="Q32:Q131">
    <cfRule type="expression" dxfId="5" priority="15">
      <formula>O32&gt;1</formula>
    </cfRule>
    <cfRule type="notContainsBlanks" dxfId="4" priority="16">
      <formula>LEN(TRIM(Q32))&gt;0</formula>
    </cfRule>
  </conditionalFormatting>
  <conditionalFormatting sqref="R32:R131">
    <cfRule type="expression" dxfId="3" priority="3">
      <formula>O32&gt;2</formula>
    </cfRule>
    <cfRule type="notContainsBlanks" dxfId="2" priority="4">
      <formula>LEN(TRIM(R32))&gt;0</formula>
    </cfRule>
  </conditionalFormatting>
  <conditionalFormatting sqref="S32:S131">
    <cfRule type="expression" dxfId="1" priority="1">
      <formula>O32&gt;3</formula>
    </cfRule>
    <cfRule type="notContainsBlanks" dxfId="0" priority="2">
      <formula>LEN(TRIM(S32))&gt;0</formula>
    </cfRule>
  </conditionalFormatting>
  <printOptions horizontalCentered="1"/>
  <pageMargins left="0.59055118110236227" right="0.59055118110236227" top="0.9055118110236221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指導者</vt:lpstr>
      <vt:lpstr>安全管理者</vt:lpstr>
      <vt:lpstr>安全管理者!Print_Area</vt:lpstr>
      <vt:lpstr>指導者!Print_Area</vt:lpstr>
      <vt:lpstr>安全管理者!Print_Titles</vt:lpstr>
      <vt:lpstr>指導者!Print_Titles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mie-spokyo-n07</dc:creator>
  <cp:lastModifiedBy>mie-spokyo-n07</cp:lastModifiedBy>
  <cp:lastPrinted>2025-10-09T23:25:27Z</cp:lastPrinted>
  <dcterms:created xsi:type="dcterms:W3CDTF">2015-06-05T18:19:34Z</dcterms:created>
  <dcterms:modified xsi:type="dcterms:W3CDTF">2025-10-09T23:34:16Z</dcterms:modified>
</cp:coreProperties>
</file>